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августа 2023 г. загружаем на сайт — копия\"/>
    </mc:Choice>
  </mc:AlternateContent>
  <bookViews>
    <workbookView xWindow="0" yWindow="0" windowWidth="28800" windowHeight="12348" tabRatio="702"/>
  </bookViews>
  <sheets>
    <sheet name="8 день" sheetId="20" r:id="rId1"/>
  </sheets>
  <calcPr calcId="162913"/>
</workbook>
</file>

<file path=xl/calcChain.xml><?xml version="1.0" encoding="utf-8"?>
<calcChain xmlns="http://schemas.openxmlformats.org/spreadsheetml/2006/main">
  <c r="E29" i="20" l="1"/>
  <c r="E20" i="20"/>
  <c r="E12" i="20"/>
  <c r="E31" i="20"/>
  <c r="AO29" i="20"/>
  <c r="AO31" i="20"/>
  <c r="AN29" i="20"/>
  <c r="AM29" i="20"/>
  <c r="AL29" i="20"/>
  <c r="AK29" i="20"/>
  <c r="AJ29" i="20"/>
  <c r="AI29" i="20"/>
  <c r="AG29" i="20"/>
  <c r="AF29" i="20"/>
  <c r="AE29" i="20"/>
  <c r="AC29" i="20"/>
  <c r="AB29" i="20"/>
  <c r="AA29" i="20"/>
  <c r="Z29" i="20"/>
  <c r="Y29" i="20"/>
  <c r="X29" i="20"/>
  <c r="W29" i="20"/>
  <c r="V29" i="20"/>
  <c r="U29" i="20"/>
  <c r="T29" i="20"/>
  <c r="S29" i="20"/>
  <c r="S31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D29" i="20"/>
  <c r="C29" i="20"/>
  <c r="AO20" i="20"/>
  <c r="AN20" i="20"/>
  <c r="AM20" i="20"/>
  <c r="AK20" i="20"/>
  <c r="AH20" i="20"/>
  <c r="AD20" i="20"/>
  <c r="AB20" i="20"/>
  <c r="X20" i="20"/>
  <c r="W20" i="20"/>
  <c r="V20" i="20"/>
  <c r="U20" i="20"/>
  <c r="T20" i="20"/>
  <c r="S20" i="20"/>
  <c r="R20" i="20"/>
  <c r="Q20" i="20"/>
  <c r="M20" i="20"/>
  <c r="K20" i="20"/>
  <c r="I20" i="20"/>
  <c r="H20" i="20"/>
  <c r="G20" i="20"/>
  <c r="F20" i="20"/>
  <c r="D20" i="20"/>
  <c r="C20" i="20"/>
  <c r="AO12" i="20"/>
  <c r="AN12" i="20"/>
  <c r="AM12" i="20"/>
  <c r="AL12" i="20"/>
  <c r="AL31" i="20"/>
  <c r="AK12" i="20"/>
  <c r="AJ12" i="20"/>
  <c r="AI12" i="20"/>
  <c r="AH12" i="20"/>
  <c r="AH31" i="20"/>
  <c r="AG12" i="20"/>
  <c r="AG31" i="20"/>
  <c r="AF12" i="20"/>
  <c r="AE12" i="20"/>
  <c r="AE31" i="20"/>
  <c r="AD12" i="20"/>
  <c r="AD31" i="20"/>
  <c r="AC12" i="20"/>
  <c r="AC31" i="20"/>
  <c r="AB12" i="20"/>
  <c r="AB31" i="20"/>
  <c r="AA12" i="20"/>
  <c r="AA31" i="20"/>
  <c r="Z12" i="20"/>
  <c r="Z31" i="20"/>
  <c r="Y12" i="20"/>
  <c r="X12" i="20"/>
  <c r="X31" i="20"/>
  <c r="W12" i="20"/>
  <c r="V12" i="20"/>
  <c r="V31" i="20"/>
  <c r="U12" i="20"/>
  <c r="T12" i="20"/>
  <c r="T31" i="20"/>
  <c r="S12" i="20"/>
  <c r="R12" i="20"/>
  <c r="R31" i="20"/>
  <c r="Q12" i="20"/>
  <c r="Q31" i="20"/>
  <c r="P12" i="20"/>
  <c r="P31" i="20"/>
  <c r="O12" i="20"/>
  <c r="N12" i="20"/>
  <c r="N31" i="20"/>
  <c r="M12" i="20"/>
  <c r="M31" i="20"/>
  <c r="L12" i="20"/>
  <c r="K12" i="20"/>
  <c r="K31" i="20"/>
  <c r="J12" i="20"/>
  <c r="J31" i="20"/>
  <c r="I12" i="20"/>
  <c r="I31" i="20"/>
  <c r="H12" i="20"/>
  <c r="H31" i="20"/>
  <c r="G12" i="20"/>
  <c r="G31" i="20"/>
  <c r="F12" i="20"/>
  <c r="D12" i="20"/>
  <c r="D31" i="20"/>
  <c r="C12" i="20"/>
  <c r="C31" i="20"/>
  <c r="O31" i="20"/>
  <c r="F31" i="20"/>
  <c r="AJ31" i="20"/>
  <c r="L31" i="20"/>
  <c r="AF31" i="20"/>
  <c r="Y31" i="20"/>
  <c r="AN31" i="20"/>
  <c r="AI31" i="20"/>
  <c r="U31" i="20"/>
  <c r="W31" i="20"/>
  <c r="AK31" i="20"/>
  <c r="AM31" i="20"/>
</calcChain>
</file>

<file path=xl/sharedStrings.xml><?xml version="1.0" encoding="utf-8"?>
<sst xmlns="http://schemas.openxmlformats.org/spreadsheetml/2006/main" count="100" uniqueCount="77">
  <si>
    <t>сметана</t>
  </si>
  <si>
    <t>сыр</t>
  </si>
  <si>
    <t>яйца</t>
  </si>
  <si>
    <t>мука</t>
  </si>
  <si>
    <t>сахар</t>
  </si>
  <si>
    <t>крахмал</t>
  </si>
  <si>
    <t>пшено</t>
  </si>
  <si>
    <t>Наименование блюд</t>
  </si>
  <si>
    <t>картофель</t>
  </si>
  <si>
    <t>морковь</t>
  </si>
  <si>
    <t>свекла</t>
  </si>
  <si>
    <t>соль</t>
  </si>
  <si>
    <t>Итого:</t>
  </si>
  <si>
    <t>творог</t>
  </si>
  <si>
    <t>Кофейный напиток</t>
  </si>
  <si>
    <t xml:space="preserve">Хлеб пшеничный </t>
  </si>
  <si>
    <t xml:space="preserve">говядина </t>
  </si>
  <si>
    <t>Итого на 1 чел.</t>
  </si>
  <si>
    <t>Итого на _____ чел</t>
  </si>
  <si>
    <t>выход, г</t>
  </si>
  <si>
    <t>Утверждаю:</t>
  </si>
  <si>
    <t>Итого на 1 человека:</t>
  </si>
  <si>
    <t>масло слив</t>
  </si>
  <si>
    <t>масло раст</t>
  </si>
  <si>
    <t>гречка</t>
  </si>
  <si>
    <t>манка</t>
  </si>
  <si>
    <t>Р/консер</t>
  </si>
  <si>
    <t>хлеб пшен</t>
  </si>
  <si>
    <t xml:space="preserve">батон </t>
  </si>
  <si>
    <t>хлеб ржан</t>
  </si>
  <si>
    <t>Цена, руб</t>
  </si>
  <si>
    <t>Сумма, руб</t>
  </si>
  <si>
    <t>Бухгалтер ________________</t>
  </si>
  <si>
    <t>Итого за день</t>
  </si>
  <si>
    <t>ягода свежая</t>
  </si>
  <si>
    <t>лук</t>
  </si>
  <si>
    <t>печенье</t>
  </si>
  <si>
    <t>аскорб кислота</t>
  </si>
  <si>
    <t>лимон кислота</t>
  </si>
  <si>
    <r>
      <t xml:space="preserve">З: </t>
    </r>
    <r>
      <rPr>
        <sz val="11"/>
        <rFont val="Times New Roman"/>
        <family val="1"/>
        <charset val="204"/>
      </rPr>
      <t>батон, масло</t>
    </r>
  </si>
  <si>
    <t>Шеф-повар_________________</t>
  </si>
  <si>
    <t>Каша гречневая вязкая</t>
  </si>
  <si>
    <t>томат паста</t>
  </si>
  <si>
    <t>молоко цельное</t>
  </si>
  <si>
    <t>сок</t>
  </si>
  <si>
    <t>Мед.работник _____________________________</t>
  </si>
  <si>
    <t>Кладовщик__________</t>
  </si>
  <si>
    <t>Количество _________ детей</t>
  </si>
  <si>
    <t>зелеь сушеная</t>
  </si>
  <si>
    <t>Каша мол манная, масло</t>
  </si>
  <si>
    <t>20/200</t>
  </si>
  <si>
    <t>8 день</t>
  </si>
  <si>
    <t>огурцы свежие</t>
  </si>
  <si>
    <t>дрожжи</t>
  </si>
  <si>
    <t>тушенка</t>
  </si>
  <si>
    <t>горох</t>
  </si>
  <si>
    <t>молоко сухое</t>
  </si>
  <si>
    <t>коф напиток</t>
  </si>
  <si>
    <t>икра кабачок</t>
  </si>
  <si>
    <t>Сок фруктовый</t>
  </si>
  <si>
    <t>горбуша потрош с/г</t>
  </si>
  <si>
    <t>кисломолочный напиток</t>
  </si>
  <si>
    <t>макароны</t>
  </si>
  <si>
    <t>Кисломолочный напиток</t>
  </si>
  <si>
    <t>30/5.</t>
  </si>
  <si>
    <t xml:space="preserve">фрукты </t>
  </si>
  <si>
    <t xml:space="preserve"> Омлет натуральный</t>
  </si>
  <si>
    <t>Суп картофельный с горохом, фрикадельками</t>
  </si>
  <si>
    <t xml:space="preserve"> </t>
  </si>
  <si>
    <t xml:space="preserve">Хлеб ржаной </t>
  </si>
  <si>
    <t>Печенье -  вафли</t>
  </si>
  <si>
    <t>Икра кабачковая</t>
  </si>
  <si>
    <t>огурец соленый</t>
  </si>
  <si>
    <t xml:space="preserve"> Тушенка</t>
  </si>
  <si>
    <t xml:space="preserve"> Руководитель МАДОУ   13_______________  Уварова В.М.</t>
  </si>
  <si>
    <t>Меню-раскладка к  перспективному меню (сад) на 2022 - 2023 год. Сезон: осень-зима  8 день    Дата " _____" ___________ 2023г</t>
  </si>
  <si>
    <r>
      <t>2 Завтрак:</t>
    </r>
    <r>
      <rPr>
        <sz val="11"/>
        <rFont val="Times New Roman"/>
        <family val="1"/>
        <charset val="204"/>
      </rPr>
      <t xml:space="preserve"> Сок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</si>
</sst>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00"/>
  </numFmts>
  <fonts count="21" x14ac:knownFonts="1">
    <font>
      <sz val="10"/>
      <name val="Arial Cyr"/>
      <family val="2"/>
      <charset val="204"/>
    </font>
    <font>
      <sz val="14"/>
      <name val="Arial Cyr"/>
      <family val="2"/>
      <charset val="204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i/>
      <sz val="16"/>
      <name val="Times New Roman"/>
      <family val="1"/>
      <charset val="204"/>
    </font>
    <font>
      <sz val="12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Arial Cyr"/>
      <family val="2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0" fillId="2" borderId="0" xfId="0" applyFill="1"/>
    <xf numFmtId="176" fontId="0" fillId="0" borderId="0" xfId="0" applyNumberFormat="1"/>
    <xf numFmtId="0" fontId="15" fillId="0" borderId="1" xfId="0" applyFont="1" applyBorder="1" applyAlignment="1"/>
    <xf numFmtId="176" fontId="16" fillId="0" borderId="1" xfId="0" applyNumberFormat="1" applyFont="1" applyBorder="1"/>
    <xf numFmtId="176" fontId="15" fillId="0" borderId="1" xfId="0" applyNumberFormat="1" applyFont="1" applyBorder="1"/>
    <xf numFmtId="176" fontId="16" fillId="0" borderId="1" xfId="0" applyNumberFormat="1" applyFont="1" applyBorder="1" applyAlignment="1">
      <alignment horizontal="center" vertical="center"/>
    </xf>
    <xf numFmtId="177" fontId="16" fillId="0" borderId="1" xfId="0" applyNumberFormat="1" applyFont="1" applyBorder="1"/>
    <xf numFmtId="0" fontId="16" fillId="0" borderId="1" xfId="0" applyFont="1" applyBorder="1" applyAlignment="1"/>
    <xf numFmtId="0" fontId="16" fillId="0" borderId="1" xfId="0" applyFont="1" applyBorder="1" applyAlignment="1">
      <alignment horizontal="left"/>
    </xf>
    <xf numFmtId="0" fontId="15" fillId="3" borderId="1" xfId="0" applyFont="1" applyFill="1" applyBorder="1" applyAlignment="1"/>
    <xf numFmtId="0" fontId="15" fillId="3" borderId="1" xfId="0" applyFont="1" applyFill="1" applyBorder="1" applyAlignment="1">
      <alignment horizontal="left"/>
    </xf>
    <xf numFmtId="176" fontId="15" fillId="3" borderId="1" xfId="0" applyNumberFormat="1" applyFont="1" applyFill="1" applyBorder="1"/>
    <xf numFmtId="176" fontId="15" fillId="3" borderId="1" xfId="0" applyNumberFormat="1" applyFont="1" applyFill="1" applyBorder="1" applyAlignment="1">
      <alignment horizontal="center" vertical="center"/>
    </xf>
    <xf numFmtId="177" fontId="15" fillId="3" borderId="1" xfId="0" applyNumberFormat="1" applyFont="1" applyFill="1" applyBorder="1"/>
    <xf numFmtId="0" fontId="15" fillId="0" borderId="1" xfId="0" applyFont="1" applyBorder="1" applyAlignment="1">
      <alignment horizontal="left"/>
    </xf>
    <xf numFmtId="176" fontId="1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/>
    <xf numFmtId="176" fontId="16" fillId="2" borderId="1" xfId="0" applyNumberFormat="1" applyFont="1" applyFill="1" applyBorder="1"/>
    <xf numFmtId="176" fontId="16" fillId="2" borderId="1" xfId="0" applyNumberFormat="1" applyFont="1" applyFill="1" applyBorder="1" applyAlignment="1">
      <alignment horizontal="center" vertical="center"/>
    </xf>
    <xf numFmtId="177" fontId="16" fillId="2" borderId="1" xfId="0" applyNumberFormat="1" applyFont="1" applyFill="1" applyBorder="1"/>
    <xf numFmtId="49" fontId="16" fillId="0" borderId="1" xfId="0" applyNumberFormat="1" applyFont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1" fontId="15" fillId="3" borderId="1" xfId="0" applyNumberFormat="1" applyFont="1" applyFill="1" applyBorder="1"/>
    <xf numFmtId="1" fontId="15" fillId="0" borderId="1" xfId="0" applyNumberFormat="1" applyFont="1" applyBorder="1"/>
    <xf numFmtId="0" fontId="19" fillId="0" borderId="0" xfId="0" applyFont="1"/>
    <xf numFmtId="0" fontId="20" fillId="0" borderId="1" xfId="0" applyFont="1" applyBorder="1" applyAlignment="1">
      <alignment horizontal="center" vertical="top" textRotation="90" wrapText="1"/>
    </xf>
    <xf numFmtId="176" fontId="20" fillId="0" borderId="1" xfId="0" applyNumberFormat="1" applyFont="1" applyBorder="1" applyAlignment="1">
      <alignment horizontal="center" textRotation="90" wrapText="1"/>
    </xf>
    <xf numFmtId="176" fontId="20" fillId="0" borderId="1" xfId="0" applyNumberFormat="1" applyFont="1" applyBorder="1" applyAlignment="1">
      <alignment horizontal="center" vertical="top" textRotation="90" wrapText="1"/>
    </xf>
    <xf numFmtId="177" fontId="20" fillId="0" borderId="1" xfId="0" applyNumberFormat="1" applyFont="1" applyBorder="1" applyAlignment="1">
      <alignment horizontal="center" vertical="top" textRotation="90" wrapText="1"/>
    </xf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176" fontId="16" fillId="0" borderId="2" xfId="0" applyNumberFormat="1" applyFont="1" applyBorder="1"/>
    <xf numFmtId="176" fontId="16" fillId="0" borderId="2" xfId="0" applyNumberFormat="1" applyFont="1" applyBorder="1" applyAlignment="1">
      <alignment horizontal="center" vertical="center"/>
    </xf>
    <xf numFmtId="177" fontId="16" fillId="0" borderId="2" xfId="0" applyNumberFormat="1" applyFont="1" applyBorder="1"/>
    <xf numFmtId="0" fontId="15" fillId="0" borderId="1" xfId="0" applyFont="1" applyBorder="1"/>
    <xf numFmtId="176" fontId="16" fillId="4" borderId="2" xfId="0" applyNumberFormat="1" applyFont="1" applyFill="1" applyBorder="1"/>
    <xf numFmtId="176" fontId="16" fillId="4" borderId="2" xfId="0" applyNumberFormat="1" applyFont="1" applyFill="1" applyBorder="1" applyAlignment="1">
      <alignment horizontal="center" vertical="center"/>
    </xf>
    <xf numFmtId="177" fontId="16" fillId="4" borderId="2" xfId="0" applyNumberFormat="1" applyFont="1" applyFill="1" applyBorder="1"/>
    <xf numFmtId="0" fontId="16" fillId="4" borderId="1" xfId="0" applyFont="1" applyFill="1" applyBorder="1"/>
    <xf numFmtId="0" fontId="16" fillId="4" borderId="2" xfId="0" applyFont="1" applyFill="1" applyBorder="1" applyAlignment="1">
      <alignment horizontal="left"/>
    </xf>
    <xf numFmtId="16" fontId="16" fillId="0" borderId="2" xfId="0" applyNumberFormat="1" applyFont="1" applyBorder="1"/>
    <xf numFmtId="0" fontId="17" fillId="0" borderId="1" xfId="0" applyFont="1" applyBorder="1"/>
    <xf numFmtId="2" fontId="16" fillId="4" borderId="2" xfId="0" applyNumberFormat="1" applyFont="1" applyFill="1" applyBorder="1"/>
    <xf numFmtId="1" fontId="20" fillId="0" borderId="1" xfId="0" applyNumberFormat="1" applyFont="1" applyBorder="1" applyAlignment="1">
      <alignment horizontal="center" vertical="top" textRotation="90" wrapText="1"/>
    </xf>
    <xf numFmtId="1" fontId="16" fillId="0" borderId="2" xfId="0" applyNumberFormat="1" applyFont="1" applyBorder="1"/>
    <xf numFmtId="1" fontId="16" fillId="4" borderId="2" xfId="0" applyNumberFormat="1" applyFont="1" applyFill="1" applyBorder="1"/>
    <xf numFmtId="1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8" fillId="0" borderId="4" xfId="0" applyFont="1" applyBorder="1" applyAlignment="1">
      <alignment horizontal="center" vertical="top" textRotation="90" wrapText="1"/>
    </xf>
    <xf numFmtId="0" fontId="18" fillId="0" borderId="3" xfId="0" applyFont="1" applyBorder="1" applyAlignment="1">
      <alignment horizontal="center" vertical="top" textRotation="90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textRotation="90" wrapText="1"/>
    </xf>
    <xf numFmtId="0" fontId="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7"/>
  <sheetViews>
    <sheetView tabSelected="1" zoomScale="80" zoomScaleNormal="80" workbookViewId="0">
      <selection activeCell="Y8" sqref="Y8"/>
    </sheetView>
  </sheetViews>
  <sheetFormatPr defaultColWidth="9" defaultRowHeight="13.2" x14ac:dyDescent="0.25"/>
  <cols>
    <col min="1" max="1" width="28" customWidth="1"/>
    <col min="2" max="2" width="6.33203125" customWidth="1"/>
    <col min="3" max="3" width="0.109375" hidden="1" customWidth="1"/>
    <col min="4" max="6" width="5.44140625" customWidth="1"/>
    <col min="7" max="7" width="6.33203125" customWidth="1"/>
    <col min="8" max="8" width="5.88671875" customWidth="1"/>
    <col min="9" max="9" width="6.33203125" customWidth="1"/>
    <col min="10" max="10" width="6.44140625" customWidth="1"/>
    <col min="11" max="11" width="5.88671875" customWidth="1"/>
    <col min="12" max="12" width="6.33203125" customWidth="1"/>
    <col min="13" max="14" width="5.109375" customWidth="1"/>
    <col min="15" max="15" width="6.5546875" customWidth="1"/>
    <col min="16" max="16" width="5.44140625" customWidth="1"/>
    <col min="17" max="17" width="5" customWidth="1"/>
    <col min="18" max="18" width="5.33203125" customWidth="1"/>
    <col min="19" max="19" width="5" customWidth="1"/>
    <col min="20" max="20" width="5.33203125" customWidth="1"/>
    <col min="21" max="21" width="4.88671875" customWidth="1"/>
    <col min="22" max="22" width="5.44140625" customWidth="1"/>
    <col min="23" max="23" width="5.88671875" customWidth="1"/>
    <col min="24" max="25" width="5.6640625" customWidth="1"/>
    <col min="26" max="26" width="6.6640625" customWidth="1"/>
    <col min="27" max="27" width="6.88671875" customWidth="1"/>
    <col min="28" max="28" width="6.44140625" customWidth="1"/>
    <col min="29" max="29" width="6" customWidth="1"/>
    <col min="30" max="30" width="6.44140625" customWidth="1"/>
    <col min="31" max="31" width="5.33203125" customWidth="1"/>
    <col min="32" max="32" width="4.6640625" customWidth="1"/>
    <col min="33" max="33" width="6.109375" customWidth="1"/>
    <col min="34" max="34" width="4.88671875" customWidth="1"/>
    <col min="35" max="36" width="5" customWidth="1"/>
    <col min="37" max="37" width="5.109375" customWidth="1"/>
    <col min="38" max="38" width="5.6640625" customWidth="1"/>
    <col min="39" max="39" width="4.88671875" customWidth="1"/>
    <col min="40" max="40" width="4.5546875" customWidth="1"/>
    <col min="41" max="41" width="6.109375" customWidth="1"/>
    <col min="42" max="42" width="5.88671875" customWidth="1"/>
    <col min="43" max="43" width="6" customWidth="1"/>
    <col min="44" max="44" width="7.109375" customWidth="1"/>
  </cols>
  <sheetData>
    <row r="1" spans="1:44" x14ac:dyDescent="0.25">
      <c r="A1" t="s">
        <v>20</v>
      </c>
    </row>
    <row r="2" spans="1:44" ht="15.6" x14ac:dyDescent="0.3">
      <c r="A2" t="s">
        <v>74</v>
      </c>
      <c r="AC2" s="37" t="s">
        <v>47</v>
      </c>
    </row>
    <row r="3" spans="1:44" ht="25.35" customHeight="1" x14ac:dyDescent="0.35">
      <c r="A3" s="66" t="s">
        <v>75</v>
      </c>
      <c r="B3" s="67"/>
      <c r="C3" s="67"/>
      <c r="D3" s="67"/>
      <c r="E3" s="67"/>
      <c r="F3" s="67"/>
      <c r="G3" s="67"/>
      <c r="H3" s="67"/>
      <c r="I3" s="67"/>
      <c r="J3" s="68"/>
      <c r="K3" s="68"/>
      <c r="L3" s="68"/>
      <c r="M3" s="68"/>
      <c r="N3" s="68"/>
      <c r="O3" s="68"/>
      <c r="P3" s="68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11"/>
      <c r="AH3" s="11"/>
    </row>
    <row r="4" spans="1:44" ht="37.5" customHeight="1" x14ac:dyDescent="0.25">
      <c r="A4" s="63" t="s">
        <v>7</v>
      </c>
      <c r="B4" s="61" t="s">
        <v>19</v>
      </c>
      <c r="C4" s="61" t="s">
        <v>1</v>
      </c>
      <c r="D4" s="61" t="s">
        <v>22</v>
      </c>
      <c r="E4" s="61" t="s">
        <v>56</v>
      </c>
      <c r="F4" s="61" t="s">
        <v>43</v>
      </c>
      <c r="G4" s="61" t="s">
        <v>61</v>
      </c>
      <c r="H4" s="61" t="s">
        <v>0</v>
      </c>
      <c r="I4" s="61" t="s">
        <v>13</v>
      </c>
      <c r="J4" s="61" t="s">
        <v>16</v>
      </c>
      <c r="K4" s="61" t="s">
        <v>60</v>
      </c>
      <c r="L4" s="61" t="s">
        <v>54</v>
      </c>
      <c r="M4" s="61" t="s">
        <v>26</v>
      </c>
      <c r="N4" s="61" t="s">
        <v>23</v>
      </c>
      <c r="O4" s="61" t="s">
        <v>2</v>
      </c>
      <c r="P4" s="61" t="s">
        <v>3</v>
      </c>
      <c r="Q4" s="61" t="s">
        <v>4</v>
      </c>
      <c r="R4" s="61" t="s">
        <v>24</v>
      </c>
      <c r="S4" s="61" t="s">
        <v>25</v>
      </c>
      <c r="T4" s="61" t="s">
        <v>55</v>
      </c>
      <c r="U4" s="61" t="s">
        <v>62</v>
      </c>
      <c r="V4" s="61" t="s">
        <v>5</v>
      </c>
      <c r="W4" s="61" t="s">
        <v>6</v>
      </c>
      <c r="X4" s="61" t="s">
        <v>34</v>
      </c>
      <c r="Y4" s="61" t="s">
        <v>65</v>
      </c>
      <c r="Z4" s="61" t="s">
        <v>8</v>
      </c>
      <c r="AA4" s="61" t="s">
        <v>9</v>
      </c>
      <c r="AB4" s="61" t="s">
        <v>10</v>
      </c>
      <c r="AC4" s="61" t="s">
        <v>35</v>
      </c>
      <c r="AD4" s="61" t="s">
        <v>58</v>
      </c>
      <c r="AE4" s="61" t="s">
        <v>72</v>
      </c>
      <c r="AF4" s="61" t="s">
        <v>42</v>
      </c>
      <c r="AG4" s="61" t="s">
        <v>44</v>
      </c>
      <c r="AH4" s="61" t="s">
        <v>36</v>
      </c>
      <c r="AI4" s="61" t="s">
        <v>52</v>
      </c>
      <c r="AJ4" s="61" t="s">
        <v>27</v>
      </c>
      <c r="AK4" s="61" t="s">
        <v>28</v>
      </c>
      <c r="AL4" s="61" t="s">
        <v>29</v>
      </c>
      <c r="AM4" s="61" t="s">
        <v>53</v>
      </c>
      <c r="AN4" s="61" t="s">
        <v>57</v>
      </c>
      <c r="AO4" s="61" t="s">
        <v>38</v>
      </c>
      <c r="AP4" s="61" t="s">
        <v>11</v>
      </c>
      <c r="AQ4" s="61" t="s">
        <v>48</v>
      </c>
      <c r="AR4" s="61" t="s">
        <v>37</v>
      </c>
    </row>
    <row r="5" spans="1:44" ht="26.25" customHeight="1" x14ac:dyDescent="0.25">
      <c r="A5" s="64"/>
      <c r="B5" s="62"/>
      <c r="C5" s="62"/>
      <c r="D5" s="62"/>
      <c r="E5" s="65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</row>
    <row r="6" spans="1:44" ht="18.75" customHeight="1" x14ac:dyDescent="0.25">
      <c r="A6" s="9" t="s">
        <v>51</v>
      </c>
      <c r="B6" s="38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56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1"/>
      <c r="AP6" s="40"/>
      <c r="AQ6" s="40"/>
      <c r="AR6" s="41"/>
    </row>
    <row r="7" spans="1:44" ht="13.8" x14ac:dyDescent="0.25">
      <c r="A7" s="47" t="s">
        <v>39</v>
      </c>
      <c r="B7" s="53" t="s">
        <v>64</v>
      </c>
      <c r="C7" s="44"/>
      <c r="D7" s="44">
        <v>5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5"/>
      <c r="Q7" s="44"/>
      <c r="R7" s="44"/>
      <c r="S7" s="44"/>
      <c r="T7" s="44"/>
      <c r="U7" s="44"/>
      <c r="V7" s="44"/>
      <c r="W7" s="44"/>
      <c r="X7" s="44"/>
      <c r="Y7" s="57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>
        <v>30</v>
      </c>
      <c r="AL7" s="44"/>
      <c r="AM7" s="45"/>
      <c r="AN7" s="45"/>
      <c r="AO7" s="46"/>
      <c r="AP7" s="44"/>
      <c r="AQ7" s="44"/>
      <c r="AR7" s="46"/>
    </row>
    <row r="8" spans="1:44" ht="13.8" x14ac:dyDescent="0.25">
      <c r="A8" s="42" t="s">
        <v>49</v>
      </c>
      <c r="B8" s="43">
        <v>178</v>
      </c>
      <c r="C8" s="44"/>
      <c r="D8" s="44">
        <v>5</v>
      </c>
      <c r="E8" s="44">
        <v>11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44">
        <v>3</v>
      </c>
      <c r="R8" s="44"/>
      <c r="S8" s="44">
        <v>23</v>
      </c>
      <c r="T8" s="44"/>
      <c r="U8" s="44"/>
      <c r="V8" s="44"/>
      <c r="W8" s="44"/>
      <c r="X8" s="44"/>
      <c r="Y8" s="57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5"/>
      <c r="AN8" s="45"/>
      <c r="AO8" s="46"/>
      <c r="AP8" s="44"/>
      <c r="AQ8" s="44"/>
      <c r="AR8" s="46"/>
    </row>
    <row r="9" spans="1:44" ht="15.75" customHeight="1" x14ac:dyDescent="0.25">
      <c r="A9" s="42" t="s">
        <v>14</v>
      </c>
      <c r="B9" s="43">
        <v>180</v>
      </c>
      <c r="C9" s="44"/>
      <c r="D9" s="44"/>
      <c r="E9" s="44">
        <v>9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5"/>
      <c r="Q9" s="44">
        <v>10</v>
      </c>
      <c r="R9" s="44"/>
      <c r="S9" s="44"/>
      <c r="T9" s="44"/>
      <c r="U9" s="44"/>
      <c r="V9" s="44"/>
      <c r="W9" s="44"/>
      <c r="X9" s="44"/>
      <c r="Y9" s="57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5"/>
      <c r="AN9" s="45">
        <v>3</v>
      </c>
      <c r="AO9" s="46"/>
      <c r="AP9" s="44"/>
      <c r="AQ9" s="44"/>
      <c r="AR9" s="46"/>
    </row>
    <row r="10" spans="1:44" ht="15" customHeight="1" x14ac:dyDescent="0.25">
      <c r="A10" s="47" t="s">
        <v>76</v>
      </c>
      <c r="B10" s="43">
        <v>100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4"/>
      <c r="R10" s="44"/>
      <c r="S10" s="44"/>
      <c r="T10" s="44"/>
      <c r="U10" s="44"/>
      <c r="V10" s="44"/>
      <c r="W10" s="44"/>
      <c r="X10" s="44"/>
      <c r="Y10" s="57"/>
      <c r="Z10" s="44"/>
      <c r="AA10" s="44"/>
      <c r="AB10" s="44"/>
      <c r="AC10" s="44"/>
      <c r="AD10" s="44"/>
      <c r="AE10" s="44"/>
      <c r="AF10" s="44"/>
      <c r="AG10" s="44">
        <v>100</v>
      </c>
      <c r="AH10" s="44"/>
      <c r="AI10" s="44"/>
      <c r="AJ10" s="44"/>
      <c r="AK10" s="44"/>
      <c r="AL10" s="44"/>
      <c r="AM10" s="44"/>
      <c r="AN10" s="45"/>
      <c r="AO10" s="45"/>
      <c r="AP10" s="46"/>
      <c r="AQ10" s="44"/>
      <c r="AR10" s="44"/>
    </row>
    <row r="11" spans="1:44" ht="16.2" hidden="1" customHeight="1" x14ac:dyDescent="0.25">
      <c r="A11" s="20"/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8"/>
      <c r="Q11" s="16"/>
      <c r="R11" s="16"/>
      <c r="S11" s="16"/>
      <c r="T11" s="16"/>
      <c r="U11" s="16"/>
      <c r="V11" s="16"/>
      <c r="W11" s="16"/>
      <c r="X11" s="16"/>
      <c r="Y11" s="59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8"/>
      <c r="AN11" s="18"/>
      <c r="AO11" s="19"/>
      <c r="AP11" s="16"/>
      <c r="AQ11" s="16"/>
      <c r="AR11" s="19"/>
    </row>
    <row r="12" spans="1:44" ht="14.25" customHeight="1" x14ac:dyDescent="0.25">
      <c r="A12" s="22" t="s">
        <v>21</v>
      </c>
      <c r="B12" s="23"/>
      <c r="C12" s="24">
        <f t="shared" ref="C12:H12" si="0">C7+C8+C9+C10+C11</f>
        <v>0</v>
      </c>
      <c r="D12" s="24">
        <f t="shared" si="0"/>
        <v>10</v>
      </c>
      <c r="E12" s="24">
        <f t="shared" si="0"/>
        <v>20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>J7+J8+J9+J10+J11</f>
        <v>0</v>
      </c>
      <c r="J12" s="24">
        <f t="shared" ref="J12:AO12" si="1">J7+J8+J9+J10+J11</f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5">
        <f t="shared" si="1"/>
        <v>0</v>
      </c>
      <c r="Q12" s="24">
        <f t="shared" si="1"/>
        <v>13</v>
      </c>
      <c r="R12" s="24">
        <f t="shared" si="1"/>
        <v>0</v>
      </c>
      <c r="S12" s="24">
        <f t="shared" si="1"/>
        <v>23</v>
      </c>
      <c r="T12" s="24">
        <f t="shared" si="1"/>
        <v>0</v>
      </c>
      <c r="U12" s="24">
        <f t="shared" si="1"/>
        <v>0</v>
      </c>
      <c r="V12" s="24">
        <f t="shared" si="1"/>
        <v>0</v>
      </c>
      <c r="W12" s="24">
        <f t="shared" si="1"/>
        <v>0</v>
      </c>
      <c r="X12" s="24">
        <f t="shared" si="1"/>
        <v>0</v>
      </c>
      <c r="Y12" s="35">
        <f t="shared" si="1"/>
        <v>0</v>
      </c>
      <c r="Z12" s="24">
        <f t="shared" si="1"/>
        <v>0</v>
      </c>
      <c r="AA12" s="24">
        <f t="shared" si="1"/>
        <v>0</v>
      </c>
      <c r="AB12" s="24">
        <f t="shared" si="1"/>
        <v>0</v>
      </c>
      <c r="AC12" s="24">
        <f t="shared" si="1"/>
        <v>0</v>
      </c>
      <c r="AD12" s="24">
        <f t="shared" si="1"/>
        <v>0</v>
      </c>
      <c r="AE12" s="24">
        <f t="shared" si="1"/>
        <v>0</v>
      </c>
      <c r="AF12" s="24">
        <f t="shared" si="1"/>
        <v>0</v>
      </c>
      <c r="AG12" s="24">
        <f t="shared" si="1"/>
        <v>100</v>
      </c>
      <c r="AH12" s="24">
        <f t="shared" si="1"/>
        <v>0</v>
      </c>
      <c r="AI12" s="24">
        <f t="shared" si="1"/>
        <v>0</v>
      </c>
      <c r="AJ12" s="24">
        <f t="shared" si="1"/>
        <v>0</v>
      </c>
      <c r="AK12" s="24">
        <f t="shared" si="1"/>
        <v>30</v>
      </c>
      <c r="AL12" s="24">
        <f t="shared" si="1"/>
        <v>0</v>
      </c>
      <c r="AM12" s="25">
        <f t="shared" si="1"/>
        <v>0</v>
      </c>
      <c r="AN12" s="25">
        <f t="shared" si="1"/>
        <v>3</v>
      </c>
      <c r="AO12" s="26">
        <f t="shared" si="1"/>
        <v>0</v>
      </c>
      <c r="AP12" s="24"/>
      <c r="AQ12" s="24"/>
      <c r="AR12" s="26"/>
    </row>
    <row r="13" spans="1:44" ht="16.5" customHeight="1" x14ac:dyDescent="0.25">
      <c r="A13" s="15" t="s">
        <v>18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8"/>
      <c r="Q13" s="16"/>
      <c r="R13" s="16"/>
      <c r="S13" s="16"/>
      <c r="T13" s="16"/>
      <c r="U13" s="16"/>
      <c r="V13" s="16"/>
      <c r="W13" s="16"/>
      <c r="X13" s="16"/>
      <c r="Y13" s="59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  <c r="AN13" s="18"/>
      <c r="AO13" s="19"/>
      <c r="AP13" s="16"/>
      <c r="AQ13" s="16"/>
      <c r="AR13" s="19"/>
    </row>
    <row r="14" spans="1:44" ht="12.75" customHeight="1" x14ac:dyDescent="0.25">
      <c r="A14" s="20" t="s">
        <v>71</v>
      </c>
      <c r="B14" s="21">
        <v>50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 t="s">
        <v>68</v>
      </c>
      <c r="O14" s="16"/>
      <c r="P14" s="18"/>
      <c r="Q14" s="16"/>
      <c r="R14" s="16"/>
      <c r="S14" s="16"/>
      <c r="T14" s="16"/>
      <c r="U14" s="16"/>
      <c r="V14" s="16"/>
      <c r="W14" s="16"/>
      <c r="X14" s="16"/>
      <c r="Y14" s="59" t="s">
        <v>68</v>
      </c>
      <c r="Z14" s="16" t="s">
        <v>68</v>
      </c>
      <c r="AA14" s="16"/>
      <c r="AB14" s="16"/>
      <c r="AC14" s="16"/>
      <c r="AD14" s="16">
        <v>52.6</v>
      </c>
      <c r="AE14" s="16" t="s">
        <v>68</v>
      </c>
      <c r="AF14" s="16"/>
      <c r="AG14" s="16"/>
      <c r="AH14" s="16"/>
      <c r="AI14" s="16" t="s">
        <v>68</v>
      </c>
      <c r="AJ14" s="16"/>
      <c r="AK14" s="16"/>
      <c r="AL14" s="16"/>
      <c r="AM14" s="18"/>
      <c r="AN14" s="18"/>
      <c r="AO14" s="19"/>
      <c r="AP14" s="16"/>
      <c r="AQ14" s="16"/>
      <c r="AR14" s="19"/>
    </row>
    <row r="15" spans="1:44" ht="24.6" customHeight="1" x14ac:dyDescent="0.25">
      <c r="A15" s="60" t="s">
        <v>67</v>
      </c>
      <c r="B15" s="43" t="s">
        <v>50</v>
      </c>
      <c r="C15" s="48"/>
      <c r="D15" s="48"/>
      <c r="E15" s="48"/>
      <c r="F15" s="48"/>
      <c r="G15" s="48"/>
      <c r="H15" s="48"/>
      <c r="I15" s="48"/>
      <c r="J15" s="48">
        <v>24</v>
      </c>
      <c r="K15" s="48"/>
      <c r="L15" s="48"/>
      <c r="M15" s="48"/>
      <c r="N15" s="48">
        <v>4</v>
      </c>
      <c r="O15" s="48">
        <v>1.6</v>
      </c>
      <c r="P15" s="49"/>
      <c r="Q15" s="48"/>
      <c r="R15" s="48"/>
      <c r="S15" s="48"/>
      <c r="T15" s="48">
        <v>16.2</v>
      </c>
      <c r="U15" s="48"/>
      <c r="V15" s="48"/>
      <c r="W15" s="48"/>
      <c r="X15" s="48"/>
      <c r="Y15" s="58"/>
      <c r="Z15" s="48">
        <v>53</v>
      </c>
      <c r="AA15" s="48">
        <v>12.5</v>
      </c>
      <c r="AB15" s="48"/>
      <c r="AC15" s="48">
        <v>9.5</v>
      </c>
      <c r="AD15" s="48"/>
      <c r="AE15" s="48"/>
      <c r="AF15" s="48"/>
      <c r="AG15" s="48"/>
      <c r="AH15" s="48"/>
      <c r="AI15" s="55"/>
      <c r="AJ15" s="48"/>
      <c r="AK15" s="48"/>
      <c r="AL15" s="48"/>
      <c r="AM15" s="49"/>
      <c r="AN15" s="49"/>
      <c r="AO15" s="50"/>
      <c r="AP15" s="48"/>
      <c r="AQ15" s="48"/>
      <c r="AR15" s="50"/>
    </row>
    <row r="16" spans="1:44" ht="14.25" customHeight="1" x14ac:dyDescent="0.25">
      <c r="A16" s="42" t="s">
        <v>41</v>
      </c>
      <c r="B16" s="52">
        <v>130</v>
      </c>
      <c r="C16" s="48"/>
      <c r="D16" s="48">
        <v>2.2999999999999998</v>
      </c>
      <c r="E16" s="48"/>
      <c r="F16" s="48"/>
      <c r="G16" s="48"/>
      <c r="H16" s="48"/>
      <c r="I16" s="48"/>
      <c r="J16" s="48"/>
      <c r="K16" s="48"/>
      <c r="L16" s="48" t="s">
        <v>68</v>
      </c>
      <c r="M16" s="48"/>
      <c r="N16" s="48"/>
      <c r="O16" s="48" t="s">
        <v>68</v>
      </c>
      <c r="P16" s="49"/>
      <c r="Q16" s="48"/>
      <c r="R16" s="48">
        <v>31</v>
      </c>
      <c r="S16" s="48"/>
      <c r="T16" s="48"/>
      <c r="U16" s="48"/>
      <c r="V16" s="48"/>
      <c r="W16" s="48"/>
      <c r="X16" s="48"/>
      <c r="Y16" s="58"/>
      <c r="Z16" s="48"/>
      <c r="AA16" s="48"/>
      <c r="AB16" s="48"/>
      <c r="AC16" s="48" t="s">
        <v>68</v>
      </c>
      <c r="AD16" s="48"/>
      <c r="AE16" s="48"/>
      <c r="AF16" s="48"/>
      <c r="AG16" s="48"/>
      <c r="AH16" s="48"/>
      <c r="AI16" s="48"/>
      <c r="AJ16" s="48" t="s">
        <v>68</v>
      </c>
      <c r="AK16" s="48"/>
      <c r="AL16" s="48"/>
      <c r="AM16" s="49"/>
      <c r="AN16" s="49"/>
      <c r="AO16" s="50"/>
      <c r="AP16" s="48"/>
      <c r="AQ16" s="48"/>
      <c r="AR16" s="46"/>
    </row>
    <row r="17" spans="1:45" ht="14.25" customHeight="1" x14ac:dyDescent="0.25">
      <c r="A17" s="42" t="s">
        <v>73</v>
      </c>
      <c r="B17" s="43">
        <v>30</v>
      </c>
      <c r="C17" s="44"/>
      <c r="D17" s="44"/>
      <c r="E17" s="44"/>
      <c r="F17" s="44"/>
      <c r="G17" s="44"/>
      <c r="H17" s="44"/>
      <c r="I17" s="44"/>
      <c r="J17" s="44" t="s">
        <v>68</v>
      </c>
      <c r="K17" s="44"/>
      <c r="L17" s="44">
        <v>30</v>
      </c>
      <c r="M17" s="44"/>
      <c r="N17" s="44" t="s">
        <v>68</v>
      </c>
      <c r="O17" s="44"/>
      <c r="P17" s="45" t="s">
        <v>68</v>
      </c>
      <c r="Q17" s="44"/>
      <c r="R17" s="44"/>
      <c r="S17" s="44"/>
      <c r="T17" s="44"/>
      <c r="U17" s="44"/>
      <c r="V17" s="44"/>
      <c r="W17" s="44"/>
      <c r="X17" s="44"/>
      <c r="Y17" s="57"/>
      <c r="Z17" s="44"/>
      <c r="AA17" s="44" t="s">
        <v>68</v>
      </c>
      <c r="AB17" s="44"/>
      <c r="AC17" s="44" t="s">
        <v>68</v>
      </c>
      <c r="AD17" s="44"/>
      <c r="AE17" s="44"/>
      <c r="AF17" s="44" t="s">
        <v>68</v>
      </c>
      <c r="AG17" s="44" t="s">
        <v>68</v>
      </c>
      <c r="AH17" s="44"/>
      <c r="AI17" s="44"/>
      <c r="AJ17" s="44"/>
      <c r="AK17" s="44"/>
      <c r="AL17" s="44"/>
      <c r="AM17" s="45"/>
      <c r="AN17" s="45"/>
      <c r="AO17" s="46"/>
      <c r="AP17" s="44"/>
      <c r="AQ17" s="44"/>
      <c r="AR17" s="46"/>
    </row>
    <row r="18" spans="1:45" ht="14.25" customHeight="1" x14ac:dyDescent="0.25">
      <c r="A18" s="42" t="s">
        <v>59</v>
      </c>
      <c r="B18" s="52">
        <v>180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5"/>
      <c r="Q18" s="44"/>
      <c r="R18" s="44"/>
      <c r="S18" s="44"/>
      <c r="T18" s="44"/>
      <c r="U18" s="44"/>
      <c r="V18" s="44"/>
      <c r="W18" s="44"/>
      <c r="X18" s="44"/>
      <c r="Y18" s="57"/>
      <c r="Z18" s="44"/>
      <c r="AA18" s="44"/>
      <c r="AB18" s="44"/>
      <c r="AC18" s="44"/>
      <c r="AD18" s="44"/>
      <c r="AE18" s="44"/>
      <c r="AF18" s="44"/>
      <c r="AG18" s="44">
        <v>180</v>
      </c>
      <c r="AH18" s="44"/>
      <c r="AI18" s="44"/>
      <c r="AJ18" s="44"/>
      <c r="AK18" s="44"/>
      <c r="AL18" s="44" t="s">
        <v>68</v>
      </c>
      <c r="AM18" s="45"/>
      <c r="AN18" s="45"/>
      <c r="AO18" s="46"/>
      <c r="AP18" s="44"/>
      <c r="AQ18" s="44"/>
      <c r="AR18" s="46"/>
    </row>
    <row r="19" spans="1:45" ht="14.25" customHeight="1" x14ac:dyDescent="0.25">
      <c r="A19" s="20" t="s">
        <v>69</v>
      </c>
      <c r="B19" s="21">
        <v>35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8"/>
      <c r="Q19" s="16"/>
      <c r="R19" s="16"/>
      <c r="S19" s="16"/>
      <c r="T19" s="16"/>
      <c r="U19" s="16"/>
      <c r="V19" s="16"/>
      <c r="W19" s="16"/>
      <c r="X19" s="16"/>
      <c r="Y19" s="59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>
        <v>35</v>
      </c>
      <c r="AM19" s="18"/>
      <c r="AN19" s="18"/>
      <c r="AO19" s="19"/>
      <c r="AP19" s="16"/>
      <c r="AQ19" s="16"/>
      <c r="AR19" s="19"/>
    </row>
    <row r="20" spans="1:45" ht="15" customHeight="1" x14ac:dyDescent="0.25">
      <c r="A20" s="22" t="s">
        <v>21</v>
      </c>
      <c r="B20" s="23"/>
      <c r="C20" s="24">
        <f t="shared" ref="C20:AO20" si="2">C14+C15+C16+C17+C18+C19</f>
        <v>0</v>
      </c>
      <c r="D20" s="24">
        <f t="shared" si="2"/>
        <v>2.2999999999999998</v>
      </c>
      <c r="E20" s="24">
        <f>E14+E15+E16+E17+E18+E19</f>
        <v>0</v>
      </c>
      <c r="F20" s="24">
        <f t="shared" si="2"/>
        <v>0</v>
      </c>
      <c r="G20" s="24">
        <f t="shared" si="2"/>
        <v>0</v>
      </c>
      <c r="H20" s="24">
        <f t="shared" si="2"/>
        <v>0</v>
      </c>
      <c r="I20" s="24">
        <f t="shared" si="2"/>
        <v>0</v>
      </c>
      <c r="J20" s="24">
        <v>24</v>
      </c>
      <c r="K20" s="24">
        <f t="shared" si="2"/>
        <v>0</v>
      </c>
      <c r="L20" s="24">
        <v>30</v>
      </c>
      <c r="M20" s="24">
        <f t="shared" si="2"/>
        <v>0</v>
      </c>
      <c r="N20" s="24">
        <v>4</v>
      </c>
      <c r="O20" s="24">
        <v>1.6</v>
      </c>
      <c r="P20" s="25">
        <v>0</v>
      </c>
      <c r="Q20" s="24">
        <f t="shared" si="2"/>
        <v>0</v>
      </c>
      <c r="R20" s="24">
        <f t="shared" si="2"/>
        <v>31</v>
      </c>
      <c r="S20" s="24">
        <f t="shared" si="2"/>
        <v>0</v>
      </c>
      <c r="T20" s="24">
        <f t="shared" si="2"/>
        <v>16.2</v>
      </c>
      <c r="U20" s="24">
        <f t="shared" si="2"/>
        <v>0</v>
      </c>
      <c r="V20" s="24">
        <f t="shared" si="2"/>
        <v>0</v>
      </c>
      <c r="W20" s="24">
        <f t="shared" si="2"/>
        <v>0</v>
      </c>
      <c r="X20" s="24">
        <f t="shared" si="2"/>
        <v>0</v>
      </c>
      <c r="Y20" s="35">
        <v>0</v>
      </c>
      <c r="Z20" s="24">
        <v>53</v>
      </c>
      <c r="AA20" s="24">
        <v>12.5</v>
      </c>
      <c r="AB20" s="24">
        <f t="shared" si="2"/>
        <v>0</v>
      </c>
      <c r="AC20" s="24">
        <v>9.5</v>
      </c>
      <c r="AD20" s="24">
        <f t="shared" si="2"/>
        <v>52.6</v>
      </c>
      <c r="AE20" s="24">
        <v>0</v>
      </c>
      <c r="AF20" s="24">
        <v>0</v>
      </c>
      <c r="AG20" s="24">
        <v>180</v>
      </c>
      <c r="AH20" s="24">
        <f t="shared" si="2"/>
        <v>0</v>
      </c>
      <c r="AI20" s="24">
        <v>0</v>
      </c>
      <c r="AJ20" s="24">
        <v>0</v>
      </c>
      <c r="AK20" s="24">
        <f t="shared" si="2"/>
        <v>0</v>
      </c>
      <c r="AL20" s="24">
        <v>35</v>
      </c>
      <c r="AM20" s="25">
        <f t="shared" si="2"/>
        <v>0</v>
      </c>
      <c r="AN20" s="25">
        <f t="shared" si="2"/>
        <v>0</v>
      </c>
      <c r="AO20" s="26">
        <f t="shared" si="2"/>
        <v>0</v>
      </c>
      <c r="AP20" s="24"/>
      <c r="AQ20" s="24"/>
      <c r="AR20" s="26"/>
    </row>
    <row r="21" spans="1:45" ht="14.25" customHeight="1" x14ac:dyDescent="0.25">
      <c r="A21" s="15" t="s">
        <v>18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6"/>
      <c r="R21" s="16"/>
      <c r="S21" s="16"/>
      <c r="T21" s="16"/>
      <c r="U21" s="16"/>
      <c r="V21" s="16"/>
      <c r="W21" s="16"/>
      <c r="X21" s="16"/>
      <c r="Y21" s="59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8"/>
      <c r="AN21" s="18"/>
      <c r="AO21" s="19"/>
      <c r="AP21" s="16"/>
      <c r="AQ21" s="16"/>
      <c r="AR21" s="19"/>
    </row>
    <row r="22" spans="1:45" ht="14.4" hidden="1" x14ac:dyDescent="0.3">
      <c r="A22" s="54" t="s">
        <v>68</v>
      </c>
      <c r="B22" s="43" t="s">
        <v>68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4"/>
      <c r="R22" s="44"/>
      <c r="S22" s="44"/>
      <c r="T22" s="44"/>
      <c r="U22" s="44"/>
      <c r="V22" s="44"/>
      <c r="W22" s="44"/>
      <c r="X22" s="44"/>
      <c r="Y22" s="57"/>
      <c r="Z22" s="44"/>
      <c r="AA22" s="44"/>
      <c r="AB22" s="44"/>
      <c r="AC22" s="44"/>
      <c r="AD22" s="44" t="s">
        <v>68</v>
      </c>
      <c r="AE22" s="44"/>
      <c r="AF22" s="44"/>
      <c r="AG22" s="44"/>
      <c r="AH22" s="44"/>
      <c r="AI22" s="48"/>
      <c r="AJ22" s="48"/>
      <c r="AK22" s="48"/>
      <c r="AL22" s="48"/>
      <c r="AM22" s="49"/>
      <c r="AN22" s="49"/>
      <c r="AO22" s="50"/>
      <c r="AP22" s="48"/>
      <c r="AQ22" s="48"/>
      <c r="AR22" s="50"/>
    </row>
    <row r="23" spans="1:45" ht="13.8" x14ac:dyDescent="0.25">
      <c r="A23" s="42" t="s">
        <v>66</v>
      </c>
      <c r="B23" s="43">
        <v>100</v>
      </c>
      <c r="C23" s="44"/>
      <c r="D23" s="44">
        <v>5</v>
      </c>
      <c r="E23" s="44">
        <v>2.92</v>
      </c>
      <c r="F23" s="44"/>
      <c r="G23" s="44"/>
      <c r="H23" s="44"/>
      <c r="I23" s="44"/>
      <c r="J23" s="44"/>
      <c r="K23" s="44"/>
      <c r="L23" s="44"/>
      <c r="M23" s="44"/>
      <c r="N23" s="44"/>
      <c r="O23" s="44">
        <v>75</v>
      </c>
      <c r="P23" s="45"/>
      <c r="Q23" s="44"/>
      <c r="R23" s="44"/>
      <c r="S23" s="44"/>
      <c r="T23" s="44"/>
      <c r="U23" s="44"/>
      <c r="V23" s="44"/>
      <c r="W23" s="44"/>
      <c r="X23" s="44"/>
      <c r="Y23" s="57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8"/>
      <c r="AM23" s="49"/>
      <c r="AN23" s="49"/>
      <c r="AO23" s="50"/>
      <c r="AP23" s="48"/>
      <c r="AQ23" s="48"/>
      <c r="AR23" s="50"/>
    </row>
    <row r="24" spans="1:45" ht="16.5" customHeight="1" x14ac:dyDescent="0.25">
      <c r="A24" s="42" t="s">
        <v>63</v>
      </c>
      <c r="B24" s="43">
        <v>100</v>
      </c>
      <c r="C24" s="44"/>
      <c r="D24" s="44"/>
      <c r="E24" s="44"/>
      <c r="F24" s="44"/>
      <c r="G24" s="44">
        <v>103.5</v>
      </c>
      <c r="H24" s="44"/>
      <c r="I24" s="44"/>
      <c r="J24" s="44"/>
      <c r="K24" s="44"/>
      <c r="L24" s="44"/>
      <c r="M24" s="44"/>
      <c r="N24" s="44"/>
      <c r="O24" s="44"/>
      <c r="P24" s="45"/>
      <c r="Q24" s="44"/>
      <c r="R24" s="44"/>
      <c r="S24" s="44"/>
      <c r="T24" s="44"/>
      <c r="U24" s="44"/>
      <c r="V24" s="44"/>
      <c r="W24" s="44"/>
      <c r="X24" s="44"/>
      <c r="Y24" s="57"/>
      <c r="Z24" s="44"/>
      <c r="AA24" s="44"/>
      <c r="AB24" s="44"/>
      <c r="AC24" s="44"/>
      <c r="AD24" s="44"/>
      <c r="AE24" s="44"/>
      <c r="AF24" s="44"/>
      <c r="AG24" s="30"/>
      <c r="AH24" s="30"/>
      <c r="AI24" s="30"/>
      <c r="AJ24" s="30"/>
      <c r="AK24" s="30"/>
      <c r="AL24" s="30"/>
      <c r="AM24" s="31"/>
      <c r="AN24" s="31"/>
      <c r="AO24" s="32"/>
      <c r="AP24" s="30"/>
      <c r="AQ24" s="30"/>
      <c r="AR24" s="32"/>
      <c r="AS24" s="13"/>
    </row>
    <row r="25" spans="1:45" ht="0.75" hidden="1" customHeight="1" x14ac:dyDescent="0.25">
      <c r="A25" s="51" t="s">
        <v>70</v>
      </c>
      <c r="B25" s="52">
        <v>30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58"/>
      <c r="Z25" s="48"/>
      <c r="AA25" s="48"/>
      <c r="AB25" s="48"/>
      <c r="AC25" s="48"/>
      <c r="AD25" s="48"/>
      <c r="AE25" s="48"/>
      <c r="AF25" s="48"/>
      <c r="AG25" s="48"/>
      <c r="AH25" s="48">
        <v>30</v>
      </c>
      <c r="AI25" s="48"/>
      <c r="AJ25" s="48"/>
      <c r="AK25" s="48"/>
      <c r="AL25" s="48"/>
      <c r="AM25" s="49"/>
      <c r="AN25" s="49"/>
      <c r="AO25" s="50"/>
      <c r="AP25" s="48"/>
      <c r="AQ25" s="48"/>
      <c r="AR25" s="50"/>
      <c r="AS25" s="13"/>
    </row>
    <row r="26" spans="1:45" ht="15.75" customHeight="1" x14ac:dyDescent="0.25">
      <c r="A26" s="51" t="s">
        <v>15</v>
      </c>
      <c r="B26" s="52">
        <v>20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8"/>
      <c r="S26" s="48"/>
      <c r="T26" s="48"/>
      <c r="U26" s="48"/>
      <c r="V26" s="48"/>
      <c r="W26" s="48"/>
      <c r="X26" s="48"/>
      <c r="Y26" s="5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>
        <v>20</v>
      </c>
      <c r="AK26" s="48"/>
      <c r="AL26" s="48"/>
      <c r="AM26" s="49"/>
      <c r="AN26" s="49"/>
      <c r="AO26" s="50"/>
      <c r="AP26" s="48"/>
      <c r="AQ26" s="48"/>
      <c r="AR26" s="32"/>
      <c r="AS26" s="13"/>
    </row>
    <row r="27" spans="1:45" ht="13.2" customHeight="1" x14ac:dyDescent="0.25">
      <c r="A27" s="42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44"/>
      <c r="R27" s="44"/>
      <c r="S27" s="44"/>
      <c r="T27" s="44"/>
      <c r="U27" s="44"/>
      <c r="V27" s="44"/>
      <c r="W27" s="44"/>
      <c r="X27" s="44"/>
      <c r="Y27" s="57"/>
      <c r="Z27" s="44"/>
      <c r="AA27" s="44"/>
      <c r="AB27" s="44"/>
      <c r="AC27" s="44"/>
      <c r="AD27" s="44"/>
      <c r="AE27" s="44"/>
      <c r="AF27" s="44"/>
      <c r="AG27" s="44"/>
      <c r="AH27" s="44"/>
      <c r="AI27" s="46"/>
      <c r="AJ27" s="44"/>
      <c r="AK27" s="44"/>
      <c r="AL27" s="44"/>
      <c r="AM27" s="45"/>
      <c r="AN27" s="45"/>
      <c r="AO27" s="46"/>
      <c r="AP27" s="44"/>
      <c r="AQ27" s="44"/>
      <c r="AR27" s="46"/>
    </row>
    <row r="28" spans="1:45" ht="0.6" customHeight="1" x14ac:dyDescent="0.25">
      <c r="A28" s="20"/>
      <c r="B28" s="33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  <c r="Q28" s="16"/>
      <c r="R28" s="16"/>
      <c r="S28" s="16"/>
      <c r="T28" s="16"/>
      <c r="U28" s="16"/>
      <c r="V28" s="16"/>
      <c r="W28" s="16"/>
      <c r="X28" s="16"/>
      <c r="Y28" s="59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8"/>
      <c r="AN28" s="18"/>
      <c r="AO28" s="19"/>
      <c r="AP28" s="16"/>
      <c r="AQ28" s="16"/>
      <c r="AR28" s="19"/>
    </row>
    <row r="29" spans="1:45" ht="16.5" customHeight="1" x14ac:dyDescent="0.25">
      <c r="A29" s="23" t="s">
        <v>17</v>
      </c>
      <c r="B29" s="34"/>
      <c r="C29" s="24">
        <f t="shared" ref="C29:AO29" si="3">C22+C23+C24+C25+C26+C27+C28</f>
        <v>0</v>
      </c>
      <c r="D29" s="24">
        <f t="shared" si="3"/>
        <v>5</v>
      </c>
      <c r="E29" s="24">
        <f>E23+E24+E25+E26+E27+E28</f>
        <v>2.92</v>
      </c>
      <c r="F29" s="24">
        <f t="shared" si="3"/>
        <v>0</v>
      </c>
      <c r="G29" s="24">
        <f t="shared" si="3"/>
        <v>103.5</v>
      </c>
      <c r="H29" s="24">
        <f t="shared" si="3"/>
        <v>0</v>
      </c>
      <c r="I29" s="24">
        <f t="shared" si="3"/>
        <v>0</v>
      </c>
      <c r="J29" s="24">
        <f t="shared" si="3"/>
        <v>0</v>
      </c>
      <c r="K29" s="24">
        <f t="shared" si="3"/>
        <v>0</v>
      </c>
      <c r="L29" s="24">
        <f t="shared" si="3"/>
        <v>0</v>
      </c>
      <c r="M29" s="24">
        <f t="shared" si="3"/>
        <v>0</v>
      </c>
      <c r="N29" s="24">
        <f t="shared" si="3"/>
        <v>0</v>
      </c>
      <c r="O29" s="24">
        <f t="shared" si="3"/>
        <v>75</v>
      </c>
      <c r="P29" s="25">
        <f t="shared" si="3"/>
        <v>0</v>
      </c>
      <c r="Q29" s="24">
        <f t="shared" si="3"/>
        <v>0</v>
      </c>
      <c r="R29" s="24">
        <f t="shared" si="3"/>
        <v>0</v>
      </c>
      <c r="S29" s="24">
        <f t="shared" si="3"/>
        <v>0</v>
      </c>
      <c r="T29" s="24">
        <f t="shared" si="3"/>
        <v>0</v>
      </c>
      <c r="U29" s="24">
        <f t="shared" si="3"/>
        <v>0</v>
      </c>
      <c r="V29" s="24">
        <f t="shared" si="3"/>
        <v>0</v>
      </c>
      <c r="W29" s="24">
        <f t="shared" si="3"/>
        <v>0</v>
      </c>
      <c r="X29" s="24">
        <f t="shared" si="3"/>
        <v>0</v>
      </c>
      <c r="Y29" s="35">
        <f t="shared" si="3"/>
        <v>0</v>
      </c>
      <c r="Z29" s="24">
        <f t="shared" si="3"/>
        <v>0</v>
      </c>
      <c r="AA29" s="24">
        <f t="shared" si="3"/>
        <v>0</v>
      </c>
      <c r="AB29" s="24">
        <f t="shared" si="3"/>
        <v>0</v>
      </c>
      <c r="AC29" s="24">
        <f t="shared" si="3"/>
        <v>0</v>
      </c>
      <c r="AD29" s="24">
        <v>0</v>
      </c>
      <c r="AE29" s="24">
        <f t="shared" si="3"/>
        <v>0</v>
      </c>
      <c r="AF29" s="24">
        <f t="shared" si="3"/>
        <v>0</v>
      </c>
      <c r="AG29" s="24">
        <f t="shared" si="3"/>
        <v>0</v>
      </c>
      <c r="AH29" s="24">
        <v>0</v>
      </c>
      <c r="AI29" s="24">
        <f t="shared" si="3"/>
        <v>0</v>
      </c>
      <c r="AJ29" s="24">
        <f t="shared" si="3"/>
        <v>20</v>
      </c>
      <c r="AK29" s="24">
        <f t="shared" si="3"/>
        <v>0</v>
      </c>
      <c r="AL29" s="24">
        <f t="shared" si="3"/>
        <v>0</v>
      </c>
      <c r="AM29" s="25">
        <f t="shared" si="3"/>
        <v>0</v>
      </c>
      <c r="AN29" s="25">
        <f t="shared" si="3"/>
        <v>0</v>
      </c>
      <c r="AO29" s="26">
        <f t="shared" si="3"/>
        <v>0</v>
      </c>
      <c r="AP29" s="24"/>
      <c r="AQ29" s="24"/>
      <c r="AR29" s="26"/>
    </row>
    <row r="30" spans="1:45" ht="16.5" customHeight="1" x14ac:dyDescent="0.25">
      <c r="A30" s="27" t="s">
        <v>18</v>
      </c>
      <c r="B30" s="2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8"/>
      <c r="Q30" s="17"/>
      <c r="R30" s="17"/>
      <c r="S30" s="17"/>
      <c r="T30" s="17"/>
      <c r="U30" s="17"/>
      <c r="V30" s="17"/>
      <c r="W30" s="17"/>
      <c r="X30" s="17"/>
      <c r="Y30" s="36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28"/>
      <c r="AN30" s="28"/>
      <c r="AO30" s="29"/>
      <c r="AP30" s="17"/>
      <c r="AQ30" s="17"/>
      <c r="AR30" s="29"/>
    </row>
    <row r="31" spans="1:45" ht="16.5" customHeight="1" x14ac:dyDescent="0.25">
      <c r="A31" s="23" t="s">
        <v>33</v>
      </c>
      <c r="B31" s="34"/>
      <c r="C31" s="24">
        <f t="shared" ref="C31:AO31" si="4">C12+C20+C29</f>
        <v>0</v>
      </c>
      <c r="D31" s="24">
        <f t="shared" si="4"/>
        <v>17.3</v>
      </c>
      <c r="E31" s="24">
        <f>E12+E20+E29</f>
        <v>22.92</v>
      </c>
      <c r="F31" s="24">
        <f t="shared" si="4"/>
        <v>0</v>
      </c>
      <c r="G31" s="24">
        <f t="shared" si="4"/>
        <v>103.5</v>
      </c>
      <c r="H31" s="24">
        <f t="shared" si="4"/>
        <v>0</v>
      </c>
      <c r="I31" s="24">
        <f t="shared" si="4"/>
        <v>0</v>
      </c>
      <c r="J31" s="24">
        <f t="shared" si="4"/>
        <v>24</v>
      </c>
      <c r="K31" s="24">
        <f t="shared" si="4"/>
        <v>0</v>
      </c>
      <c r="L31" s="24">
        <f t="shared" si="4"/>
        <v>30</v>
      </c>
      <c r="M31" s="24">
        <f t="shared" si="4"/>
        <v>0</v>
      </c>
      <c r="N31" s="24">
        <f t="shared" si="4"/>
        <v>4</v>
      </c>
      <c r="O31" s="24">
        <f t="shared" si="4"/>
        <v>76.599999999999994</v>
      </c>
      <c r="P31" s="25">
        <f t="shared" si="4"/>
        <v>0</v>
      </c>
      <c r="Q31" s="24">
        <f t="shared" si="4"/>
        <v>13</v>
      </c>
      <c r="R31" s="24">
        <f t="shared" si="4"/>
        <v>31</v>
      </c>
      <c r="S31" s="24">
        <f t="shared" si="4"/>
        <v>23</v>
      </c>
      <c r="T31" s="24">
        <f t="shared" si="4"/>
        <v>16.2</v>
      </c>
      <c r="U31" s="24">
        <f t="shared" si="4"/>
        <v>0</v>
      </c>
      <c r="V31" s="24">
        <f t="shared" si="4"/>
        <v>0</v>
      </c>
      <c r="W31" s="24">
        <f t="shared" si="4"/>
        <v>0</v>
      </c>
      <c r="X31" s="24">
        <f t="shared" si="4"/>
        <v>0</v>
      </c>
      <c r="Y31" s="35">
        <f t="shared" si="4"/>
        <v>0</v>
      </c>
      <c r="Z31" s="24">
        <f t="shared" si="4"/>
        <v>53</v>
      </c>
      <c r="AA31" s="24">
        <f t="shared" si="4"/>
        <v>12.5</v>
      </c>
      <c r="AB31" s="24">
        <f t="shared" si="4"/>
        <v>0</v>
      </c>
      <c r="AC31" s="24">
        <f t="shared" si="4"/>
        <v>9.5</v>
      </c>
      <c r="AD31" s="24">
        <f t="shared" si="4"/>
        <v>52.6</v>
      </c>
      <c r="AE31" s="24">
        <f t="shared" si="4"/>
        <v>0</v>
      </c>
      <c r="AF31" s="24">
        <f t="shared" si="4"/>
        <v>0</v>
      </c>
      <c r="AG31" s="24">
        <f t="shared" si="4"/>
        <v>280</v>
      </c>
      <c r="AH31" s="24">
        <f t="shared" si="4"/>
        <v>0</v>
      </c>
      <c r="AI31" s="24">
        <f t="shared" si="4"/>
        <v>0</v>
      </c>
      <c r="AJ31" s="24">
        <f t="shared" si="4"/>
        <v>20</v>
      </c>
      <c r="AK31" s="24">
        <f t="shared" si="4"/>
        <v>30</v>
      </c>
      <c r="AL31" s="24">
        <f t="shared" si="4"/>
        <v>35</v>
      </c>
      <c r="AM31" s="25">
        <f t="shared" si="4"/>
        <v>0</v>
      </c>
      <c r="AN31" s="25">
        <f t="shared" si="4"/>
        <v>3</v>
      </c>
      <c r="AO31" s="26">
        <f t="shared" si="4"/>
        <v>0</v>
      </c>
      <c r="AP31" s="24">
        <v>3.5</v>
      </c>
      <c r="AQ31" s="24">
        <v>0.2</v>
      </c>
      <c r="AR31" s="26">
        <v>0.05</v>
      </c>
    </row>
    <row r="32" spans="1:45" ht="16.5" customHeight="1" x14ac:dyDescent="0.25">
      <c r="A32" s="23" t="s">
        <v>18</v>
      </c>
      <c r="B32" s="3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35"/>
      <c r="Z32" s="24"/>
      <c r="AA32" s="24"/>
      <c r="AB32" s="24"/>
      <c r="AC32" s="24"/>
      <c r="AD32" s="24"/>
      <c r="AE32" s="24"/>
      <c r="AF32" s="24"/>
      <c r="AG32" s="35"/>
      <c r="AH32" s="35"/>
      <c r="AI32" s="24"/>
      <c r="AJ32" s="24"/>
      <c r="AK32" s="24"/>
      <c r="AL32" s="24"/>
      <c r="AM32" s="25"/>
      <c r="AN32" s="25"/>
      <c r="AO32" s="26"/>
      <c r="AP32" s="24"/>
      <c r="AQ32" s="24"/>
      <c r="AR32" s="26"/>
    </row>
    <row r="33" spans="1:45" ht="16.5" customHeight="1" x14ac:dyDescent="0.25">
      <c r="A33" s="27" t="s">
        <v>30</v>
      </c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8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28"/>
      <c r="AN33" s="28"/>
      <c r="AO33" s="29"/>
      <c r="AP33" s="17"/>
      <c r="AQ33" s="17"/>
      <c r="AR33" s="29"/>
    </row>
    <row r="34" spans="1:45" ht="18" customHeight="1" x14ac:dyDescent="0.25">
      <c r="A34" s="15" t="s">
        <v>31</v>
      </c>
      <c r="B34" s="2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8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36"/>
      <c r="AH34" s="36"/>
      <c r="AI34" s="17"/>
      <c r="AJ34" s="17"/>
      <c r="AK34" s="17"/>
      <c r="AL34" s="17"/>
      <c r="AM34" s="28"/>
      <c r="AN34" s="28"/>
      <c r="AO34" s="17"/>
      <c r="AP34" s="17"/>
      <c r="AQ34" s="17"/>
      <c r="AR34" s="17"/>
      <c r="AS34" s="14"/>
    </row>
    <row r="35" spans="1:45" ht="12.75" hidden="1" customHeight="1" x14ac:dyDescent="0.3">
      <c r="A35" s="10" t="s">
        <v>12</v>
      </c>
      <c r="B35" s="8"/>
      <c r="J35" s="1"/>
      <c r="K35" s="1"/>
    </row>
    <row r="36" spans="1:45" ht="15.6" x14ac:dyDescent="0.3">
      <c r="A36" s="12" t="s">
        <v>32</v>
      </c>
      <c r="B36" s="12"/>
      <c r="C36" s="12"/>
      <c r="D36" s="12"/>
      <c r="E36" s="12"/>
      <c r="F36" s="12"/>
      <c r="G36" s="12" t="s">
        <v>45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 t="s">
        <v>40</v>
      </c>
      <c r="AA36" s="12"/>
      <c r="AB36" s="12"/>
      <c r="AC36" s="12"/>
      <c r="AD36" s="12"/>
      <c r="AE36" s="12"/>
      <c r="AF36" s="12"/>
      <c r="AG36" s="12"/>
      <c r="AH36" s="12" t="s">
        <v>46</v>
      </c>
      <c r="AI36" s="12"/>
      <c r="AJ36" s="12"/>
      <c r="AK36" s="12"/>
      <c r="AL36" s="12"/>
      <c r="AM36" s="12"/>
      <c r="AN36" s="12"/>
      <c r="AO36" s="12"/>
      <c r="AP36" s="12"/>
    </row>
    <row r="37" spans="1:45" ht="15.6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45" ht="17.399999999999999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45" ht="17.399999999999999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45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4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45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45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45" ht="17.399999999999999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45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45" ht="19.35000000000000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45" ht="22.8" x14ac:dyDescent="0.4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55" spans="1:11" ht="17.399999999999999" x14ac:dyDescent="0.3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8" spans="1:11" ht="21" x14ac:dyDescent="0.4">
      <c r="A58" s="2"/>
      <c r="B58" s="3"/>
      <c r="C58" s="3"/>
      <c r="D58" s="3"/>
      <c r="E58" s="3"/>
      <c r="F58" s="3"/>
      <c r="G58" s="3"/>
      <c r="H58" s="3"/>
      <c r="I58" s="3"/>
    </row>
    <row r="59" spans="1:11" ht="21" x14ac:dyDescent="0.4">
      <c r="A59" s="2"/>
      <c r="B59" s="3"/>
      <c r="C59" s="3"/>
      <c r="D59" s="3"/>
      <c r="E59" s="3"/>
      <c r="F59" s="3"/>
      <c r="G59" s="3"/>
      <c r="H59" s="3"/>
      <c r="I59" s="3"/>
    </row>
    <row r="60" spans="1:11" ht="21" x14ac:dyDescent="0.4">
      <c r="A60" s="2"/>
      <c r="B60" s="3"/>
      <c r="C60" s="3"/>
      <c r="D60" s="3"/>
      <c r="E60" s="3"/>
      <c r="F60" s="3"/>
      <c r="G60" s="3"/>
      <c r="H60" s="3"/>
      <c r="I60" s="3"/>
    </row>
    <row r="61" spans="1:11" ht="16.8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2.8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22.8" x14ac:dyDescent="0.4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ht="22.8" x14ac:dyDescent="0.4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ht="22.8" x14ac:dyDescent="0.4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ht="22.8" x14ac:dyDescent="0.4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22.8" x14ac:dyDescent="0.4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22.8" x14ac:dyDescent="0.4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ht="22.8" x14ac:dyDescent="0.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22.8" x14ac:dyDescent="0.4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22.8" x14ac:dyDescent="0.4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ht="22.8" x14ac:dyDescent="0.4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ht="22.8" x14ac:dyDescent="0.4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22.8" x14ac:dyDescent="0.4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ht="22.8" x14ac:dyDescent="0.4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ht="22.8" x14ac:dyDescent="0.4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22.8" x14ac:dyDescent="0.4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</row>
  </sheetData>
  <mergeCells count="45">
    <mergeCell ref="AN4:AN5"/>
    <mergeCell ref="AH4:AH5"/>
    <mergeCell ref="AO4:AO5"/>
    <mergeCell ref="AP4:AP5"/>
    <mergeCell ref="AQ4:AQ5"/>
    <mergeCell ref="AR4:AR5"/>
    <mergeCell ref="AI4:AI5"/>
    <mergeCell ref="AJ4:AJ5"/>
    <mergeCell ref="AK4:AK5"/>
    <mergeCell ref="AL4:AL5"/>
    <mergeCell ref="AM4:AM5"/>
    <mergeCell ref="AB4:AB5"/>
    <mergeCell ref="AC4:AC5"/>
    <mergeCell ref="AD4:AD5"/>
    <mergeCell ref="AE4:AE5"/>
    <mergeCell ref="AF4:AF5"/>
    <mergeCell ref="AG4:AG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E4:E5"/>
    <mergeCell ref="A3:AF3"/>
    <mergeCell ref="A4:A5"/>
    <mergeCell ref="B4:B5"/>
    <mergeCell ref="C4:C5"/>
    <mergeCell ref="D4:D5"/>
    <mergeCell ref="F4:F5"/>
    <mergeCell ref="G4:G5"/>
    <mergeCell ref="H4:H5"/>
    <mergeCell ref="I4:I5"/>
  </mergeCells>
  <pageMargins left="0.43307086614173229" right="0.15748031496062992" top="0.15748031496062992" bottom="7.874015748031496E-2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Leyderman</dc:creator>
  <cp:lastModifiedBy>Пользователь</cp:lastModifiedBy>
  <cp:lastPrinted>2023-05-02T01:58:06Z</cp:lastPrinted>
  <dcterms:created xsi:type="dcterms:W3CDTF">2010-11-10T03:10:45Z</dcterms:created>
  <dcterms:modified xsi:type="dcterms:W3CDTF">2023-10-04T20:16:28Z</dcterms:modified>
</cp:coreProperties>
</file>