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августа 2023 г. загружаем на сайт — копия\"/>
    </mc:Choice>
  </mc:AlternateContent>
  <bookViews>
    <workbookView xWindow="0" yWindow="0" windowWidth="28800" windowHeight="12348" tabRatio="702"/>
  </bookViews>
  <sheets>
    <sheet name="4 день" sheetId="16" r:id="rId1"/>
  </sheets>
  <calcPr calcId="162913"/>
</workbook>
</file>

<file path=xl/calcChain.xml><?xml version="1.0" encoding="utf-8"?>
<calcChain xmlns="http://schemas.openxmlformats.org/spreadsheetml/2006/main">
  <c r="E22" i="16" l="1"/>
  <c r="F22" i="16"/>
  <c r="G22" i="16"/>
  <c r="I22" i="16"/>
  <c r="I34" i="16"/>
  <c r="J22" i="16"/>
  <c r="K22" i="16"/>
  <c r="L22" i="16"/>
  <c r="L34" i="16"/>
  <c r="M22" i="16"/>
  <c r="N22" i="16"/>
  <c r="O22" i="16"/>
  <c r="R22" i="16"/>
  <c r="T22" i="16"/>
  <c r="U22" i="16"/>
  <c r="V22" i="16"/>
  <c r="W22" i="16"/>
  <c r="W34" i="16"/>
  <c r="X22" i="16"/>
  <c r="Y22" i="16"/>
  <c r="AB22" i="16"/>
  <c r="AE22" i="16"/>
  <c r="AG22" i="16"/>
  <c r="AH22" i="16"/>
  <c r="AI22" i="16"/>
  <c r="AJ22" i="16"/>
  <c r="AJ34" i="16"/>
  <c r="AK22" i="16"/>
  <c r="AL22" i="16"/>
  <c r="AM22" i="16"/>
  <c r="AN22" i="16"/>
  <c r="AO22" i="16"/>
  <c r="AP22" i="16"/>
  <c r="AQ22" i="16"/>
  <c r="AR22" i="16"/>
  <c r="D32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Q32" i="16"/>
  <c r="Q34" i="16"/>
  <c r="R32" i="16"/>
  <c r="R34" i="16"/>
  <c r="S32" i="16"/>
  <c r="S34" i="16"/>
  <c r="T32" i="16"/>
  <c r="U32" i="16"/>
  <c r="V32" i="16"/>
  <c r="W32" i="16"/>
  <c r="X32" i="16"/>
  <c r="Y32" i="16"/>
  <c r="Z32" i="16"/>
  <c r="AA32" i="16"/>
  <c r="AB32" i="16"/>
  <c r="AB34" i="16"/>
  <c r="AC32" i="16"/>
  <c r="AD32" i="16"/>
  <c r="AE32" i="16"/>
  <c r="AF32" i="16"/>
  <c r="AG32" i="16"/>
  <c r="AH32" i="16"/>
  <c r="AH34" i="16"/>
  <c r="AI32" i="16"/>
  <c r="AJ32" i="16"/>
  <c r="AK32" i="16"/>
  <c r="AL32" i="16"/>
  <c r="AM32" i="16"/>
  <c r="AN32" i="16"/>
  <c r="AN34" i="16"/>
  <c r="AO32" i="16"/>
  <c r="AO34" i="16"/>
  <c r="AQ32" i="16"/>
  <c r="C32" i="16"/>
  <c r="E12" i="16"/>
  <c r="E34" i="16"/>
  <c r="F12" i="16"/>
  <c r="G12" i="16"/>
  <c r="G34" i="16"/>
  <c r="H12" i="16"/>
  <c r="I12" i="16"/>
  <c r="J12" i="16"/>
  <c r="J34" i="16"/>
  <c r="K12" i="16"/>
  <c r="K34" i="16"/>
  <c r="L12" i="16"/>
  <c r="M12" i="16"/>
  <c r="M34" i="16"/>
  <c r="N12" i="16"/>
  <c r="N34" i="16"/>
  <c r="O12" i="16"/>
  <c r="O34" i="16"/>
  <c r="P12" i="16"/>
  <c r="Q12" i="16"/>
  <c r="R12" i="16"/>
  <c r="S12" i="16"/>
  <c r="T12" i="16"/>
  <c r="U12" i="16"/>
  <c r="V12" i="16"/>
  <c r="V34" i="16"/>
  <c r="W12" i="16"/>
  <c r="X12" i="16"/>
  <c r="X34" i="16"/>
  <c r="Y12" i="16"/>
  <c r="Y34" i="16"/>
  <c r="Z12" i="16"/>
  <c r="Z34" i="16"/>
  <c r="AA12" i="16"/>
  <c r="AA34" i="16"/>
  <c r="AB12" i="16"/>
  <c r="AC12" i="16"/>
  <c r="AC34" i="16"/>
  <c r="AD12" i="16"/>
  <c r="AE12" i="16"/>
  <c r="AE34" i="16"/>
  <c r="AF12" i="16"/>
  <c r="AF34" i="16"/>
  <c r="AG12" i="16"/>
  <c r="AG34" i="16"/>
  <c r="AH12" i="16"/>
  <c r="AI12" i="16"/>
  <c r="AJ12" i="16"/>
  <c r="AK12" i="16"/>
  <c r="AL12" i="16"/>
  <c r="AM12" i="16"/>
  <c r="AM34" i="16"/>
  <c r="AO12" i="16"/>
  <c r="AP12" i="16"/>
  <c r="AQ12" i="16"/>
  <c r="AR12" i="16"/>
  <c r="D12" i="16"/>
  <c r="C12" i="16"/>
  <c r="C34" i="16"/>
  <c r="AK34" i="16"/>
  <c r="T34" i="16"/>
  <c r="D34" i="16"/>
  <c r="AD34" i="16"/>
  <c r="P34" i="16"/>
  <c r="H34" i="16"/>
  <c r="F34" i="16"/>
  <c r="AL34" i="16"/>
  <c r="U34" i="16"/>
</calcChain>
</file>

<file path=xl/sharedStrings.xml><?xml version="1.0" encoding="utf-8"?>
<sst xmlns="http://schemas.openxmlformats.org/spreadsheetml/2006/main" count="93" uniqueCount="80">
  <si>
    <t>сметана</t>
  </si>
  <si>
    <t>сыр</t>
  </si>
  <si>
    <t>яйца</t>
  </si>
  <si>
    <t>мука</t>
  </si>
  <si>
    <t>сахар</t>
  </si>
  <si>
    <t>рис</t>
  </si>
  <si>
    <t>пшено</t>
  </si>
  <si>
    <t>макаронные</t>
  </si>
  <si>
    <t>Чай с сахаром</t>
  </si>
  <si>
    <t>Наименование блюд</t>
  </si>
  <si>
    <t>картофель</t>
  </si>
  <si>
    <t>морковь</t>
  </si>
  <si>
    <t>свекла</t>
  </si>
  <si>
    <t>чай</t>
  </si>
  <si>
    <t>соль</t>
  </si>
  <si>
    <t>Итого:</t>
  </si>
  <si>
    <t>Хлеб ржаной</t>
  </si>
  <si>
    <t>творог</t>
  </si>
  <si>
    <t xml:space="preserve">Хлеб пшеничный </t>
  </si>
  <si>
    <t xml:space="preserve">говядина </t>
  </si>
  <si>
    <t>Итого на 1 чел.</t>
  </si>
  <si>
    <t>Итого на _____ чел</t>
  </si>
  <si>
    <t>выход, г</t>
  </si>
  <si>
    <t>Утверждаю:</t>
  </si>
  <si>
    <t>Итого на 1 человека:</t>
  </si>
  <si>
    <t>масло слив</t>
  </si>
  <si>
    <t>масло раст</t>
  </si>
  <si>
    <t>гречка</t>
  </si>
  <si>
    <t>хлеб пшен</t>
  </si>
  <si>
    <t xml:space="preserve">батон </t>
  </si>
  <si>
    <t>хлеб ржан</t>
  </si>
  <si>
    <t>Цена, руб</t>
  </si>
  <si>
    <t>Сумма, руб</t>
  </si>
  <si>
    <t>Бухгалтер ________________</t>
  </si>
  <si>
    <t>Итого за день</t>
  </si>
  <si>
    <t>Чай с молоком</t>
  </si>
  <si>
    <t>Соус сметанный</t>
  </si>
  <si>
    <t>лук</t>
  </si>
  <si>
    <t>капуста</t>
  </si>
  <si>
    <t>аскорб кислота</t>
  </si>
  <si>
    <r>
      <t xml:space="preserve">З: </t>
    </r>
    <r>
      <rPr>
        <sz val="11"/>
        <rFont val="Times New Roman"/>
        <family val="1"/>
        <charset val="204"/>
      </rPr>
      <t>батон, масло</t>
    </r>
  </si>
  <si>
    <t>пряник</t>
  </si>
  <si>
    <t>Шеф-повар_________________</t>
  </si>
  <si>
    <t>томат паста</t>
  </si>
  <si>
    <t>минтай филе</t>
  </si>
  <si>
    <t>молоко цельное</t>
  </si>
  <si>
    <t>сок</t>
  </si>
  <si>
    <t>фрукты</t>
  </si>
  <si>
    <t>Мед.работник _____________________________</t>
  </si>
  <si>
    <t>Кладовщик__________</t>
  </si>
  <si>
    <t>Количество _________ детей</t>
  </si>
  <si>
    <t>зелеь сушеная</t>
  </si>
  <si>
    <t>Щи с картофелем, тушенкой</t>
  </si>
  <si>
    <t>Каша мол. разных круп</t>
  </si>
  <si>
    <t>Картофельное пюре</t>
  </si>
  <si>
    <t>13/200/7</t>
  </si>
  <si>
    <t>4 день</t>
  </si>
  <si>
    <t>ванилин</t>
  </si>
  <si>
    <t>лимон</t>
  </si>
  <si>
    <t>тушенка</t>
  </si>
  <si>
    <t>шиповник</t>
  </si>
  <si>
    <t>молоко сухое</t>
  </si>
  <si>
    <t>Напиток из сухофруктов</t>
  </si>
  <si>
    <t>сухофрукты</t>
  </si>
  <si>
    <t>кислота лимон</t>
  </si>
  <si>
    <t>помидоры огурцы</t>
  </si>
  <si>
    <t>Рис припущенный</t>
  </si>
  <si>
    <t>печень</t>
  </si>
  <si>
    <r>
      <t xml:space="preserve"> </t>
    </r>
    <r>
      <rPr>
        <sz val="11"/>
        <rFont val="Times New Roman"/>
        <family val="1"/>
        <charset val="204"/>
      </rPr>
      <t>Тефтели рыбные (минтай)</t>
    </r>
  </si>
  <si>
    <t>кисломолочный напиток</t>
  </si>
  <si>
    <t>30/5.</t>
  </si>
  <si>
    <t>Соус томатный</t>
  </si>
  <si>
    <t xml:space="preserve"> </t>
  </si>
  <si>
    <t xml:space="preserve"> 180/10</t>
  </si>
  <si>
    <r>
      <t xml:space="preserve">О: </t>
    </r>
    <r>
      <rPr>
        <sz val="11"/>
        <rFont val="Times New Roman"/>
        <family val="1"/>
        <charset val="204"/>
      </rPr>
      <t xml:space="preserve">Салат из свеклы </t>
    </r>
  </si>
  <si>
    <t xml:space="preserve"> перловка</t>
  </si>
  <si>
    <t>Биточки рубленые мясные</t>
  </si>
  <si>
    <t xml:space="preserve"> Руководитель МАДОУ   13_______________  Уварова В.М.</t>
  </si>
  <si>
    <t>Меню-раскладка к  перспективному меню (сад) на 2022 -2023 год. Сезон: осень-зима  4 день    Дата " _____" ___________ 2023г</t>
  </si>
  <si>
    <t>2 Завтрак: 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</si>
</sst>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00"/>
  </numFmts>
  <fonts count="20" x14ac:knownFonts="1"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6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i/>
      <sz val="16"/>
      <name val="Times New Roman"/>
      <family val="1"/>
      <charset val="204"/>
    </font>
    <font>
      <sz val="12"/>
      <name val="Arial Cyr"/>
      <family val="2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Arial Cyr"/>
      <family val="2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4" fillId="0" borderId="0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0" fillId="0" borderId="0" xfId="0" applyBorder="1" applyAlignment="1"/>
    <xf numFmtId="0" fontId="14" fillId="0" borderId="0" xfId="0" applyFont="1"/>
    <xf numFmtId="0" fontId="0" fillId="2" borderId="0" xfId="0" applyFill="1"/>
    <xf numFmtId="176" fontId="0" fillId="0" borderId="0" xfId="0" applyNumberFormat="1"/>
    <xf numFmtId="0" fontId="15" fillId="0" borderId="1" xfId="0" applyFont="1" applyBorder="1" applyAlignment="1"/>
    <xf numFmtId="176" fontId="16" fillId="0" borderId="1" xfId="0" applyNumberFormat="1" applyFont="1" applyBorder="1"/>
    <xf numFmtId="176" fontId="15" fillId="0" borderId="1" xfId="0" applyNumberFormat="1" applyFont="1" applyBorder="1"/>
    <xf numFmtId="176" fontId="16" fillId="0" borderId="1" xfId="0" applyNumberFormat="1" applyFont="1" applyBorder="1" applyAlignment="1">
      <alignment horizontal="center" vertical="center"/>
    </xf>
    <xf numFmtId="177" fontId="16" fillId="0" borderId="1" xfId="0" applyNumberFormat="1" applyFont="1" applyBorder="1"/>
    <xf numFmtId="0" fontId="16" fillId="0" borderId="1" xfId="0" applyFont="1" applyBorder="1" applyAlignment="1"/>
    <xf numFmtId="0" fontId="16" fillId="0" borderId="1" xfId="0" applyFont="1" applyBorder="1" applyAlignment="1">
      <alignment horizontal="left"/>
    </xf>
    <xf numFmtId="0" fontId="15" fillId="3" borderId="1" xfId="0" applyFont="1" applyFill="1" applyBorder="1" applyAlignment="1"/>
    <xf numFmtId="0" fontId="15" fillId="3" borderId="1" xfId="0" applyFont="1" applyFill="1" applyBorder="1" applyAlignment="1">
      <alignment horizontal="left"/>
    </xf>
    <xf numFmtId="176" fontId="15" fillId="3" borderId="1" xfId="0" applyNumberFormat="1" applyFont="1" applyFill="1" applyBorder="1"/>
    <xf numFmtId="176" fontId="15" fillId="3" borderId="1" xfId="0" applyNumberFormat="1" applyFont="1" applyFill="1" applyBorder="1" applyAlignment="1">
      <alignment horizontal="center" vertical="center"/>
    </xf>
    <xf numFmtId="177" fontId="15" fillId="3" borderId="1" xfId="0" applyNumberFormat="1" applyFont="1" applyFill="1" applyBorder="1"/>
    <xf numFmtId="0" fontId="15" fillId="0" borderId="1" xfId="0" applyFont="1" applyBorder="1" applyAlignment="1">
      <alignment horizontal="left"/>
    </xf>
    <xf numFmtId="176" fontId="15" fillId="0" borderId="1" xfId="0" applyNumberFormat="1" applyFont="1" applyBorder="1" applyAlignment="1">
      <alignment horizontal="center" vertical="center"/>
    </xf>
    <xf numFmtId="177" fontId="15" fillId="0" borderId="1" xfId="0" applyNumberFormat="1" applyFont="1" applyBorder="1"/>
    <xf numFmtId="176" fontId="16" fillId="2" borderId="1" xfId="0" applyNumberFormat="1" applyFont="1" applyFill="1" applyBorder="1"/>
    <xf numFmtId="176" fontId="16" fillId="2" borderId="1" xfId="0" applyNumberFormat="1" applyFont="1" applyFill="1" applyBorder="1" applyAlignment="1">
      <alignment horizontal="center" vertical="center"/>
    </xf>
    <xf numFmtId="177" fontId="16" fillId="2" borderId="1" xfId="0" applyNumberFormat="1" applyFont="1" applyFill="1" applyBorder="1"/>
    <xf numFmtId="0" fontId="16" fillId="2" borderId="1" xfId="0" applyFont="1" applyFill="1" applyBorder="1" applyAlignment="1">
      <alignment horizontal="left"/>
    </xf>
    <xf numFmtId="0" fontId="16" fillId="2" borderId="1" xfId="0" applyFont="1" applyFill="1" applyBorder="1" applyAlignment="1"/>
    <xf numFmtId="49" fontId="16" fillId="0" borderId="1" xfId="0" applyNumberFormat="1" applyFont="1" applyBorder="1" applyAlignment="1">
      <alignment horizontal="left"/>
    </xf>
    <xf numFmtId="0" fontId="16" fillId="3" borderId="1" xfId="0" applyFont="1" applyFill="1" applyBorder="1" applyAlignment="1">
      <alignment horizontal="left"/>
    </xf>
    <xf numFmtId="1" fontId="15" fillId="3" borderId="1" xfId="0" applyNumberFormat="1" applyFont="1" applyFill="1" applyBorder="1"/>
    <xf numFmtId="1" fontId="15" fillId="0" borderId="1" xfId="0" applyNumberFormat="1" applyFont="1" applyBorder="1"/>
    <xf numFmtId="0" fontId="18" fillId="0" borderId="0" xfId="0" applyFont="1"/>
    <xf numFmtId="0" fontId="19" fillId="0" borderId="1" xfId="0" applyFont="1" applyBorder="1" applyAlignment="1">
      <alignment horizontal="center" vertical="top" textRotation="90" wrapText="1"/>
    </xf>
    <xf numFmtId="176" fontId="19" fillId="0" borderId="1" xfId="0" applyNumberFormat="1" applyFont="1" applyBorder="1" applyAlignment="1">
      <alignment horizontal="center" textRotation="90" wrapText="1"/>
    </xf>
    <xf numFmtId="176" fontId="19" fillId="0" borderId="1" xfId="0" applyNumberFormat="1" applyFont="1" applyBorder="1" applyAlignment="1">
      <alignment horizontal="center" vertical="top" textRotation="90" wrapText="1"/>
    </xf>
    <xf numFmtId="177" fontId="19" fillId="0" borderId="1" xfId="0" applyNumberFormat="1" applyFont="1" applyBorder="1" applyAlignment="1">
      <alignment horizontal="center" vertical="top" textRotation="90" wrapText="1"/>
    </xf>
    <xf numFmtId="0" fontId="16" fillId="0" borderId="1" xfId="0" applyFont="1" applyBorder="1"/>
    <xf numFmtId="0" fontId="16" fillId="0" borderId="2" xfId="0" applyFont="1" applyBorder="1" applyAlignment="1">
      <alignment horizontal="left"/>
    </xf>
    <xf numFmtId="176" fontId="16" fillId="0" borderId="2" xfId="0" applyNumberFormat="1" applyFont="1" applyBorder="1"/>
    <xf numFmtId="176" fontId="16" fillId="0" borderId="2" xfId="0" applyNumberFormat="1" applyFont="1" applyBorder="1" applyAlignment="1">
      <alignment horizontal="center" vertical="center"/>
    </xf>
    <xf numFmtId="177" fontId="16" fillId="0" borderId="2" xfId="0" applyNumberFormat="1" applyFont="1" applyBorder="1"/>
    <xf numFmtId="0" fontId="15" fillId="0" borderId="1" xfId="0" applyFont="1" applyBorder="1"/>
    <xf numFmtId="176" fontId="16" fillId="4" borderId="2" xfId="0" applyNumberFormat="1" applyFont="1" applyFill="1" applyBorder="1"/>
    <xf numFmtId="176" fontId="16" fillId="4" borderId="2" xfId="0" applyNumberFormat="1" applyFont="1" applyFill="1" applyBorder="1" applyAlignment="1">
      <alignment horizontal="center" vertical="center"/>
    </xf>
    <xf numFmtId="177" fontId="16" fillId="4" borderId="2" xfId="0" applyNumberFormat="1" applyFont="1" applyFill="1" applyBorder="1"/>
    <xf numFmtId="0" fontId="16" fillId="4" borderId="1" xfId="0" applyFont="1" applyFill="1" applyBorder="1"/>
    <xf numFmtId="0" fontId="16" fillId="4" borderId="2" xfId="0" applyFont="1" applyFill="1" applyBorder="1" applyAlignment="1">
      <alignment horizontal="left"/>
    </xf>
    <xf numFmtId="0" fontId="16" fillId="0" borderId="3" xfId="0" applyFont="1" applyBorder="1"/>
    <xf numFmtId="176" fontId="16" fillId="0" borderId="4" xfId="0" applyNumberFormat="1" applyFont="1" applyBorder="1"/>
    <xf numFmtId="176" fontId="16" fillId="0" borderId="4" xfId="0" applyNumberFormat="1" applyFont="1" applyBorder="1" applyAlignment="1">
      <alignment horizontal="center" vertical="center"/>
    </xf>
    <xf numFmtId="177" fontId="16" fillId="0" borderId="4" xfId="0" applyNumberFormat="1" applyFont="1" applyBorder="1"/>
    <xf numFmtId="0" fontId="16" fillId="4" borderId="3" xfId="0" applyFont="1" applyFill="1" applyBorder="1"/>
    <xf numFmtId="0" fontId="16" fillId="4" borderId="4" xfId="0" applyFont="1" applyFill="1" applyBorder="1" applyAlignment="1">
      <alignment horizontal="left"/>
    </xf>
    <xf numFmtId="176" fontId="16" fillId="4" borderId="4" xfId="0" applyNumberFormat="1" applyFont="1" applyFill="1" applyBorder="1"/>
    <xf numFmtId="176" fontId="16" fillId="4" borderId="4" xfId="0" applyNumberFormat="1" applyFont="1" applyFill="1" applyBorder="1" applyAlignment="1">
      <alignment horizontal="center" vertical="center"/>
    </xf>
    <xf numFmtId="177" fontId="16" fillId="4" borderId="4" xfId="0" applyNumberFormat="1" applyFont="1" applyFill="1" applyBorder="1"/>
    <xf numFmtId="0" fontId="16" fillId="0" borderId="4" xfId="0" applyFont="1" applyBorder="1" applyAlignment="1">
      <alignment horizontal="left"/>
    </xf>
    <xf numFmtId="0" fontId="15" fillId="4" borderId="1" xfId="0" applyFont="1" applyFill="1" applyBorder="1" applyAlignment="1"/>
    <xf numFmtId="16" fontId="16" fillId="4" borderId="2" xfId="0" applyNumberFormat="1" applyFont="1" applyFill="1" applyBorder="1"/>
    <xf numFmtId="0" fontId="17" fillId="0" borderId="5" xfId="0" applyFont="1" applyBorder="1" applyAlignment="1">
      <alignment horizontal="center" vertical="top" textRotation="90" wrapText="1"/>
    </xf>
    <xf numFmtId="0" fontId="17" fillId="0" borderId="3" xfId="0" applyFont="1" applyBorder="1" applyAlignment="1">
      <alignment horizontal="center" vertical="top" textRotation="90" wrapText="1"/>
    </xf>
    <xf numFmtId="0" fontId="12" fillId="0" borderId="5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top" textRotation="90" wrapText="1"/>
    </xf>
    <xf numFmtId="0" fontId="5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177" fontId="17" fillId="0" borderId="5" xfId="0" applyNumberFormat="1" applyFont="1" applyBorder="1" applyAlignment="1">
      <alignment horizontal="center" vertical="top" textRotation="90" wrapText="1"/>
    </xf>
    <xf numFmtId="177" fontId="17" fillId="0" borderId="3" xfId="0" applyNumberFormat="1" applyFont="1" applyBorder="1" applyAlignment="1">
      <alignment horizontal="center" vertical="top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S80"/>
  <sheetViews>
    <sheetView tabSelected="1" zoomScale="80" zoomScaleNormal="80" workbookViewId="0">
      <selection activeCell="Z11" sqref="Z11"/>
    </sheetView>
  </sheetViews>
  <sheetFormatPr defaultColWidth="9" defaultRowHeight="13.2" x14ac:dyDescent="0.25"/>
  <cols>
    <col min="1" max="1" width="28" customWidth="1"/>
    <col min="2" max="2" width="8.6640625" customWidth="1"/>
    <col min="3" max="3" width="5.5546875" customWidth="1"/>
    <col min="4" max="5" width="5.44140625" customWidth="1"/>
    <col min="6" max="6" width="6.109375" customWidth="1"/>
    <col min="7" max="7" width="6.33203125" customWidth="1"/>
    <col min="8" max="9" width="5.88671875" customWidth="1"/>
    <col min="10" max="10" width="6.44140625" customWidth="1"/>
    <col min="11" max="11" width="5.88671875" customWidth="1"/>
    <col min="12" max="12" width="6.33203125" customWidth="1"/>
    <col min="13" max="14" width="5.109375" customWidth="1"/>
    <col min="15" max="15" width="5" customWidth="1"/>
    <col min="16" max="16" width="5.44140625" customWidth="1"/>
    <col min="17" max="17" width="5" customWidth="1"/>
    <col min="18" max="18" width="5.33203125" customWidth="1"/>
    <col min="19" max="19" width="5" customWidth="1"/>
    <col min="20" max="20" width="5.33203125" customWidth="1"/>
    <col min="21" max="21" width="4.88671875" customWidth="1"/>
    <col min="22" max="22" width="5.44140625" customWidth="1"/>
    <col min="23" max="23" width="5.88671875" customWidth="1"/>
    <col min="24" max="25" width="5.6640625" customWidth="1"/>
    <col min="26" max="26" width="6.6640625" customWidth="1"/>
    <col min="27" max="27" width="6.88671875" customWidth="1"/>
    <col min="28" max="28" width="6.44140625" customWidth="1"/>
    <col min="29" max="29" width="6" customWidth="1"/>
    <col min="30" max="30" width="6.44140625" customWidth="1"/>
    <col min="31" max="31" width="5.33203125" customWidth="1"/>
    <col min="32" max="32" width="4.6640625" customWidth="1"/>
    <col min="33" max="33" width="6.109375" customWidth="1"/>
    <col min="34" max="34" width="4.6640625" customWidth="1"/>
    <col min="35" max="35" width="6.88671875" hidden="1" customWidth="1"/>
    <col min="36" max="36" width="5" customWidth="1"/>
    <col min="37" max="37" width="5.109375" customWidth="1"/>
    <col min="38" max="38" width="5.6640625" customWidth="1"/>
    <col min="39" max="39" width="4.6640625" customWidth="1"/>
    <col min="40" max="40" width="4.5546875" hidden="1" customWidth="1"/>
    <col min="41" max="41" width="7.109375" hidden="1" customWidth="1"/>
    <col min="42" max="42" width="6" customWidth="1"/>
    <col min="43" max="43" width="5.33203125" customWidth="1"/>
    <col min="44" max="44" width="7.109375" customWidth="1"/>
  </cols>
  <sheetData>
    <row r="1" spans="1:44" x14ac:dyDescent="0.25">
      <c r="A1" t="s">
        <v>23</v>
      </c>
    </row>
    <row r="2" spans="1:44" ht="15.6" x14ac:dyDescent="0.3">
      <c r="A2" t="s">
        <v>77</v>
      </c>
      <c r="AC2" s="39" t="s">
        <v>50</v>
      </c>
    </row>
    <row r="3" spans="1:44" ht="25.35" customHeight="1" x14ac:dyDescent="0.35">
      <c r="A3" s="72" t="s">
        <v>78</v>
      </c>
      <c r="B3" s="73"/>
      <c r="C3" s="73"/>
      <c r="D3" s="73"/>
      <c r="E3" s="73"/>
      <c r="F3" s="73"/>
      <c r="G3" s="73"/>
      <c r="H3" s="73"/>
      <c r="I3" s="73"/>
      <c r="J3" s="74"/>
      <c r="K3" s="74"/>
      <c r="L3" s="74"/>
      <c r="M3" s="74"/>
      <c r="N3" s="74"/>
      <c r="O3" s="74"/>
      <c r="P3" s="74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11"/>
      <c r="AH3" s="11"/>
    </row>
    <row r="4" spans="1:44" ht="23.1" customHeight="1" x14ac:dyDescent="0.25">
      <c r="A4" s="69" t="s">
        <v>9</v>
      </c>
      <c r="B4" s="67" t="s">
        <v>22</v>
      </c>
      <c r="C4" s="67" t="s">
        <v>1</v>
      </c>
      <c r="D4" s="67" t="s">
        <v>25</v>
      </c>
      <c r="E4" s="67" t="s">
        <v>61</v>
      </c>
      <c r="F4" s="67" t="s">
        <v>45</v>
      </c>
      <c r="G4" s="67" t="s">
        <v>69</v>
      </c>
      <c r="H4" s="67" t="s">
        <v>0</v>
      </c>
      <c r="I4" s="67" t="s">
        <v>17</v>
      </c>
      <c r="J4" s="67" t="s">
        <v>19</v>
      </c>
      <c r="K4" s="67" t="s">
        <v>44</v>
      </c>
      <c r="L4" s="67" t="s">
        <v>67</v>
      </c>
      <c r="M4" s="67" t="s">
        <v>59</v>
      </c>
      <c r="N4" s="67" t="s">
        <v>26</v>
      </c>
      <c r="O4" s="67" t="s">
        <v>2</v>
      </c>
      <c r="P4" s="67" t="s">
        <v>3</v>
      </c>
      <c r="Q4" s="67" t="s">
        <v>4</v>
      </c>
      <c r="R4" s="67" t="s">
        <v>27</v>
      </c>
      <c r="S4" s="67" t="s">
        <v>75</v>
      </c>
      <c r="T4" s="67" t="s">
        <v>5</v>
      </c>
      <c r="U4" s="67" t="s">
        <v>6</v>
      </c>
      <c r="V4" s="67" t="s">
        <v>7</v>
      </c>
      <c r="W4" s="67" t="s">
        <v>63</v>
      </c>
      <c r="X4" s="67" t="s">
        <v>60</v>
      </c>
      <c r="Y4" s="67" t="s">
        <v>47</v>
      </c>
      <c r="Z4" s="67" t="s">
        <v>10</v>
      </c>
      <c r="AA4" s="67" t="s">
        <v>11</v>
      </c>
      <c r="AB4" s="67" t="s">
        <v>12</v>
      </c>
      <c r="AC4" s="67" t="s">
        <v>37</v>
      </c>
      <c r="AD4" s="67" t="s">
        <v>38</v>
      </c>
      <c r="AE4" s="67" t="s">
        <v>65</v>
      </c>
      <c r="AF4" s="67" t="s">
        <v>43</v>
      </c>
      <c r="AG4" s="67" t="s">
        <v>46</v>
      </c>
      <c r="AH4" s="67" t="s">
        <v>41</v>
      </c>
      <c r="AI4" s="76" t="s">
        <v>64</v>
      </c>
      <c r="AJ4" s="67" t="s">
        <v>28</v>
      </c>
      <c r="AK4" s="67" t="s">
        <v>29</v>
      </c>
      <c r="AL4" s="67" t="s">
        <v>30</v>
      </c>
      <c r="AM4" s="67" t="s">
        <v>13</v>
      </c>
      <c r="AN4" s="67" t="s">
        <v>58</v>
      </c>
      <c r="AO4" s="67" t="s">
        <v>57</v>
      </c>
      <c r="AP4" s="67" t="s">
        <v>14</v>
      </c>
      <c r="AQ4" s="67" t="s">
        <v>51</v>
      </c>
      <c r="AR4" s="67" t="s">
        <v>39</v>
      </c>
    </row>
    <row r="5" spans="1:44" ht="26.25" customHeight="1" x14ac:dyDescent="0.25">
      <c r="A5" s="70"/>
      <c r="B5" s="68"/>
      <c r="C5" s="68"/>
      <c r="D5" s="68"/>
      <c r="E5" s="71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77"/>
      <c r="AJ5" s="68"/>
      <c r="AK5" s="68"/>
      <c r="AL5" s="68"/>
      <c r="AM5" s="68"/>
      <c r="AN5" s="68"/>
      <c r="AO5" s="68"/>
      <c r="AP5" s="68"/>
      <c r="AQ5" s="68"/>
      <c r="AR5" s="68"/>
    </row>
    <row r="6" spans="1:44" ht="14.25" customHeight="1" x14ac:dyDescent="0.25">
      <c r="A6" s="9" t="s">
        <v>56</v>
      </c>
      <c r="B6" s="40"/>
      <c r="C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3"/>
      <c r="AJ6" s="42"/>
      <c r="AK6" s="42"/>
      <c r="AL6" s="42"/>
      <c r="AM6" s="42"/>
      <c r="AN6" s="42"/>
      <c r="AO6" s="43"/>
      <c r="AP6" s="42"/>
      <c r="AQ6" s="42"/>
      <c r="AR6" s="43"/>
    </row>
    <row r="7" spans="1:44" ht="13.8" x14ac:dyDescent="0.25">
      <c r="A7" s="49" t="s">
        <v>40</v>
      </c>
      <c r="B7" s="66" t="s">
        <v>70</v>
      </c>
      <c r="C7" s="46"/>
      <c r="D7" s="46">
        <v>5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7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>
        <v>30</v>
      </c>
      <c r="AL7" s="46"/>
      <c r="AM7" s="47"/>
      <c r="AN7" s="47"/>
      <c r="AO7" s="48"/>
      <c r="AP7" s="46"/>
      <c r="AQ7" s="46"/>
      <c r="AR7" s="48"/>
    </row>
    <row r="8" spans="1:44" ht="13.8" x14ac:dyDescent="0.25">
      <c r="A8" s="44" t="s">
        <v>53</v>
      </c>
      <c r="B8" s="45">
        <v>178</v>
      </c>
      <c r="C8" s="46"/>
      <c r="D8" s="46">
        <v>5</v>
      </c>
      <c r="E8" s="46">
        <v>10.199999999999999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7"/>
      <c r="Q8" s="46">
        <v>3</v>
      </c>
      <c r="R8" s="46">
        <v>14</v>
      </c>
      <c r="S8" s="46"/>
      <c r="T8" s="46">
        <v>12</v>
      </c>
      <c r="U8" s="46">
        <v>6</v>
      </c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7"/>
      <c r="AN8" s="47"/>
      <c r="AO8" s="48"/>
      <c r="AP8" s="46"/>
      <c r="AQ8" s="46"/>
      <c r="AR8" s="48"/>
    </row>
    <row r="9" spans="1:44" ht="15.75" customHeight="1" x14ac:dyDescent="0.25">
      <c r="A9" s="53" t="s">
        <v>8</v>
      </c>
      <c r="B9" s="54" t="s">
        <v>73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1"/>
      <c r="Q9" s="50">
        <v>10</v>
      </c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1">
        <v>0.3</v>
      </c>
      <c r="AN9" s="51" t="s">
        <v>72</v>
      </c>
      <c r="AO9" s="52"/>
      <c r="AP9" s="50"/>
      <c r="AQ9" s="50"/>
      <c r="AR9" s="52"/>
    </row>
    <row r="10" spans="1:44" ht="15.75" customHeight="1" x14ac:dyDescent="0.25">
      <c r="A10" s="44"/>
      <c r="B10" s="54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7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7"/>
      <c r="AN10" s="47"/>
      <c r="AO10" s="48"/>
      <c r="AP10" s="46"/>
      <c r="AQ10" s="46"/>
      <c r="AR10" s="48"/>
    </row>
    <row r="11" spans="1:44" ht="16.5" customHeight="1" x14ac:dyDescent="0.25">
      <c r="A11" s="49" t="s">
        <v>79</v>
      </c>
      <c r="B11" s="45">
        <v>100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7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>
        <v>100</v>
      </c>
      <c r="AH11" s="46"/>
      <c r="AI11" s="46"/>
      <c r="AJ11" s="46"/>
      <c r="AK11" s="46"/>
      <c r="AL11" s="46"/>
      <c r="AM11" s="46"/>
      <c r="AN11" s="47"/>
      <c r="AO11" s="47"/>
      <c r="AP11" s="48"/>
      <c r="AQ11" s="46"/>
      <c r="AR11" s="46"/>
    </row>
    <row r="12" spans="1:44" ht="14.25" customHeight="1" x14ac:dyDescent="0.25">
      <c r="A12" s="22" t="s">
        <v>24</v>
      </c>
      <c r="B12" s="23"/>
      <c r="C12" s="24">
        <f>C7+C8+C9+C10+C11</f>
        <v>0</v>
      </c>
      <c r="D12" s="24">
        <f>D7+D8+D9+D10+D11</f>
        <v>10</v>
      </c>
      <c r="E12" s="24">
        <f t="shared" ref="E12:AR12" si="0">E7+E8+E9+E10+E11</f>
        <v>10.199999999999999</v>
      </c>
      <c r="F12" s="24">
        <f t="shared" si="0"/>
        <v>0</v>
      </c>
      <c r="G12" s="24">
        <f t="shared" si="0"/>
        <v>0</v>
      </c>
      <c r="H12" s="24">
        <f t="shared" si="0"/>
        <v>0</v>
      </c>
      <c r="I12" s="24">
        <f t="shared" si="0"/>
        <v>0</v>
      </c>
      <c r="J12" s="24">
        <f t="shared" si="0"/>
        <v>0</v>
      </c>
      <c r="K12" s="24">
        <f t="shared" si="0"/>
        <v>0</v>
      </c>
      <c r="L12" s="24">
        <f t="shared" si="0"/>
        <v>0</v>
      </c>
      <c r="M12" s="24">
        <f t="shared" si="0"/>
        <v>0</v>
      </c>
      <c r="N12" s="24">
        <f t="shared" si="0"/>
        <v>0</v>
      </c>
      <c r="O12" s="24">
        <f t="shared" si="0"/>
        <v>0</v>
      </c>
      <c r="P12" s="24">
        <f t="shared" si="0"/>
        <v>0</v>
      </c>
      <c r="Q12" s="24">
        <f t="shared" si="0"/>
        <v>13</v>
      </c>
      <c r="R12" s="24">
        <f t="shared" si="0"/>
        <v>14</v>
      </c>
      <c r="S12" s="24">
        <f t="shared" si="0"/>
        <v>0</v>
      </c>
      <c r="T12" s="24">
        <f t="shared" si="0"/>
        <v>12</v>
      </c>
      <c r="U12" s="24">
        <f t="shared" si="0"/>
        <v>6</v>
      </c>
      <c r="V12" s="24">
        <f t="shared" si="0"/>
        <v>0</v>
      </c>
      <c r="W12" s="24">
        <f t="shared" si="0"/>
        <v>0</v>
      </c>
      <c r="X12" s="24">
        <f t="shared" si="0"/>
        <v>0</v>
      </c>
      <c r="Y12" s="24">
        <f t="shared" si="0"/>
        <v>0</v>
      </c>
      <c r="Z12" s="24">
        <f t="shared" si="0"/>
        <v>0</v>
      </c>
      <c r="AA12" s="24">
        <f t="shared" si="0"/>
        <v>0</v>
      </c>
      <c r="AB12" s="24">
        <f t="shared" si="0"/>
        <v>0</v>
      </c>
      <c r="AC12" s="24">
        <f t="shared" si="0"/>
        <v>0</v>
      </c>
      <c r="AD12" s="24">
        <f t="shared" si="0"/>
        <v>0</v>
      </c>
      <c r="AE12" s="24">
        <f t="shared" si="0"/>
        <v>0</v>
      </c>
      <c r="AF12" s="24">
        <f t="shared" si="0"/>
        <v>0</v>
      </c>
      <c r="AG12" s="24">
        <f t="shared" si="0"/>
        <v>100</v>
      </c>
      <c r="AH12" s="24">
        <f t="shared" si="0"/>
        <v>0</v>
      </c>
      <c r="AI12" s="24">
        <f t="shared" si="0"/>
        <v>0</v>
      </c>
      <c r="AJ12" s="24">
        <f t="shared" si="0"/>
        <v>0</v>
      </c>
      <c r="AK12" s="24">
        <f t="shared" si="0"/>
        <v>30</v>
      </c>
      <c r="AL12" s="24">
        <f t="shared" si="0"/>
        <v>0</v>
      </c>
      <c r="AM12" s="24">
        <f t="shared" si="0"/>
        <v>0.3</v>
      </c>
      <c r="AN12" s="24">
        <v>0</v>
      </c>
      <c r="AO12" s="24">
        <f t="shared" si="0"/>
        <v>0</v>
      </c>
      <c r="AP12" s="24">
        <f t="shared" si="0"/>
        <v>0</v>
      </c>
      <c r="AQ12" s="24">
        <f t="shared" si="0"/>
        <v>0</v>
      </c>
      <c r="AR12" s="24">
        <f t="shared" si="0"/>
        <v>0</v>
      </c>
    </row>
    <row r="13" spans="1:44" ht="16.5" customHeight="1" x14ac:dyDescent="0.25">
      <c r="A13" s="15" t="s">
        <v>21</v>
      </c>
      <c r="B13" s="21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8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9"/>
      <c r="AJ13" s="16"/>
      <c r="AK13" s="16"/>
      <c r="AL13" s="16"/>
      <c r="AM13" s="18"/>
      <c r="AN13" s="18"/>
      <c r="AO13" s="19"/>
      <c r="AP13" s="16"/>
      <c r="AQ13" s="16"/>
      <c r="AR13" s="19"/>
    </row>
    <row r="14" spans="1:44" ht="12.75" customHeight="1" x14ac:dyDescent="0.25">
      <c r="A14" s="15" t="s">
        <v>74</v>
      </c>
      <c r="B14" s="21">
        <v>60</v>
      </c>
      <c r="C14" s="16" t="s">
        <v>72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>
        <v>3.6</v>
      </c>
      <c r="O14" s="16"/>
      <c r="P14" s="18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>
        <v>72.8</v>
      </c>
      <c r="AC14" s="16"/>
      <c r="AD14" s="16"/>
      <c r="AE14" s="16"/>
      <c r="AF14" s="16"/>
      <c r="AG14" s="16"/>
      <c r="AH14" s="16"/>
      <c r="AI14" s="19"/>
      <c r="AJ14" s="16"/>
      <c r="AK14" s="16"/>
      <c r="AL14" s="16"/>
      <c r="AM14" s="18"/>
      <c r="AN14" s="18"/>
      <c r="AO14" s="19"/>
      <c r="AP14" s="16"/>
      <c r="AQ14" s="16"/>
      <c r="AR14" s="19"/>
    </row>
    <row r="15" spans="1:44" ht="13.5" customHeight="1" x14ac:dyDescent="0.25">
      <c r="A15" s="20" t="s">
        <v>52</v>
      </c>
      <c r="B15" s="21" t="s">
        <v>55</v>
      </c>
      <c r="C15" s="30"/>
      <c r="D15" s="30"/>
      <c r="E15" s="30"/>
      <c r="F15" s="30"/>
      <c r="G15" s="30"/>
      <c r="H15" s="30">
        <v>7</v>
      </c>
      <c r="I15" s="30"/>
      <c r="J15" s="30"/>
      <c r="K15" s="30"/>
      <c r="L15" s="30"/>
      <c r="M15" s="30">
        <v>13</v>
      </c>
      <c r="N15" s="30">
        <v>2</v>
      </c>
      <c r="O15" s="30"/>
      <c r="P15" s="31"/>
      <c r="Q15" s="30"/>
      <c r="R15" s="30"/>
      <c r="S15" s="30"/>
      <c r="T15" s="30"/>
      <c r="U15" s="30"/>
      <c r="V15" s="30"/>
      <c r="W15" s="30"/>
      <c r="X15" s="30"/>
      <c r="Y15" s="30"/>
      <c r="Z15" s="30">
        <v>32</v>
      </c>
      <c r="AA15" s="30">
        <v>12.5</v>
      </c>
      <c r="AB15" s="30"/>
      <c r="AC15" s="30">
        <v>9.5</v>
      </c>
      <c r="AD15" s="30">
        <v>50</v>
      </c>
      <c r="AE15" s="30"/>
      <c r="AF15" s="30">
        <v>0.2</v>
      </c>
      <c r="AG15" s="30"/>
      <c r="AH15" s="30"/>
      <c r="AI15" s="32"/>
      <c r="AJ15" s="30"/>
      <c r="AK15" s="30"/>
      <c r="AL15" s="30"/>
      <c r="AM15" s="31"/>
      <c r="AN15" s="31"/>
      <c r="AO15" s="32"/>
      <c r="AP15" s="30"/>
      <c r="AQ15" s="30"/>
      <c r="AR15" s="32"/>
    </row>
    <row r="16" spans="1:44" ht="14.25" customHeight="1" x14ac:dyDescent="0.25">
      <c r="A16" s="53" t="s">
        <v>76</v>
      </c>
      <c r="B16" s="54">
        <v>70</v>
      </c>
      <c r="C16" s="50"/>
      <c r="D16" s="50"/>
      <c r="E16" s="50">
        <v>0.9</v>
      </c>
      <c r="F16" s="50"/>
      <c r="G16" s="50"/>
      <c r="H16" s="50"/>
      <c r="I16" s="50"/>
      <c r="J16" s="50">
        <v>51</v>
      </c>
      <c r="K16" s="50"/>
      <c r="L16" s="50"/>
      <c r="M16" s="50"/>
      <c r="N16" s="50">
        <v>4.3</v>
      </c>
      <c r="O16" s="50"/>
      <c r="P16" s="51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>
        <v>9.6</v>
      </c>
      <c r="AD16" s="50"/>
      <c r="AE16" s="50"/>
      <c r="AF16" s="50"/>
      <c r="AG16" s="50"/>
      <c r="AH16" s="50"/>
      <c r="AI16" s="50"/>
      <c r="AJ16" s="50">
        <v>13</v>
      </c>
      <c r="AK16" s="50"/>
      <c r="AL16" s="50"/>
      <c r="AM16" s="51"/>
      <c r="AN16" s="51"/>
      <c r="AO16" s="52"/>
      <c r="AP16" s="50"/>
      <c r="AQ16" s="50"/>
      <c r="AR16" s="52"/>
    </row>
    <row r="17" spans="1:45" ht="14.25" customHeight="1" x14ac:dyDescent="0.25">
      <c r="A17" s="44" t="s">
        <v>66</v>
      </c>
      <c r="B17" s="45">
        <v>130</v>
      </c>
      <c r="C17" s="46"/>
      <c r="D17" s="46">
        <v>2.2999999999999998</v>
      </c>
      <c r="E17" s="46"/>
      <c r="F17" s="46"/>
      <c r="G17" s="46"/>
      <c r="H17" s="46" t="s">
        <v>72</v>
      </c>
      <c r="I17" s="46"/>
      <c r="J17" s="46"/>
      <c r="K17" s="46"/>
      <c r="L17" s="46"/>
      <c r="M17" s="46"/>
      <c r="N17" s="46"/>
      <c r="O17" s="46"/>
      <c r="P17" s="47" t="s">
        <v>72</v>
      </c>
      <c r="Q17" s="46"/>
      <c r="R17" s="46"/>
      <c r="S17" s="46" t="s">
        <v>72</v>
      </c>
      <c r="T17" s="46">
        <v>48</v>
      </c>
      <c r="U17" s="46"/>
      <c r="V17" s="46"/>
      <c r="W17" s="46"/>
      <c r="X17" s="46"/>
      <c r="Y17" s="46"/>
      <c r="Z17" s="46" t="s">
        <v>72</v>
      </c>
      <c r="AA17" s="46" t="s">
        <v>72</v>
      </c>
      <c r="AB17" s="46"/>
      <c r="AC17" s="46" t="s">
        <v>72</v>
      </c>
      <c r="AD17" s="46" t="s">
        <v>72</v>
      </c>
      <c r="AE17" s="46"/>
      <c r="AF17" s="46"/>
      <c r="AG17" s="46"/>
      <c r="AH17" s="46"/>
      <c r="AI17" s="46"/>
      <c r="AJ17" s="46"/>
      <c r="AK17" s="46"/>
      <c r="AL17" s="46"/>
      <c r="AM17" s="47"/>
      <c r="AN17" s="47"/>
      <c r="AO17" s="48"/>
      <c r="AP17" s="46"/>
      <c r="AQ17" s="46"/>
      <c r="AR17" s="48"/>
    </row>
    <row r="18" spans="1:45" ht="14.25" customHeight="1" x14ac:dyDescent="0.25">
      <c r="A18" s="44" t="s">
        <v>71</v>
      </c>
      <c r="B18" s="45">
        <v>40</v>
      </c>
      <c r="C18" s="46"/>
      <c r="D18" s="46">
        <v>1.8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7">
        <v>1.8</v>
      </c>
      <c r="Q18" s="46">
        <v>0.4</v>
      </c>
      <c r="R18" s="46"/>
      <c r="S18" s="46"/>
      <c r="T18" s="46"/>
      <c r="U18" s="46"/>
      <c r="V18" s="46"/>
      <c r="W18" s="46"/>
      <c r="X18" s="46"/>
      <c r="Y18" s="46"/>
      <c r="Z18" s="46"/>
      <c r="AA18" s="46">
        <v>3</v>
      </c>
      <c r="AB18" s="46"/>
      <c r="AC18" s="46">
        <v>0.9</v>
      </c>
      <c r="AD18" s="46"/>
      <c r="AE18" s="46"/>
      <c r="AF18" s="46">
        <v>0.5</v>
      </c>
      <c r="AG18" s="46"/>
      <c r="AH18" s="46"/>
      <c r="AI18" s="46"/>
      <c r="AJ18" s="46"/>
      <c r="AK18" s="46"/>
      <c r="AL18" s="46"/>
      <c r="AM18" s="47"/>
      <c r="AN18" s="47"/>
      <c r="AO18" s="48"/>
      <c r="AP18" s="46"/>
      <c r="AQ18" s="46"/>
      <c r="AR18" s="48"/>
    </row>
    <row r="19" spans="1:45" ht="14.25" customHeight="1" x14ac:dyDescent="0.25">
      <c r="A19" s="44" t="s">
        <v>16</v>
      </c>
      <c r="B19" s="45">
        <v>35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>
        <v>35</v>
      </c>
      <c r="AM19" s="47"/>
      <c r="AN19" s="47"/>
      <c r="AO19" s="48"/>
      <c r="AP19" s="46"/>
      <c r="AQ19" s="46"/>
      <c r="AR19" s="48"/>
    </row>
    <row r="20" spans="1:45" ht="15" customHeight="1" x14ac:dyDescent="0.25">
      <c r="A20" s="44" t="s">
        <v>62</v>
      </c>
      <c r="B20" s="54">
        <v>180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7"/>
      <c r="Q20" s="46">
        <v>8</v>
      </c>
      <c r="R20" s="46"/>
      <c r="S20" s="46"/>
      <c r="T20" s="46"/>
      <c r="U20" s="46"/>
      <c r="V20" s="46"/>
      <c r="W20" s="46">
        <v>18</v>
      </c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7"/>
      <c r="AN20" s="47"/>
      <c r="AO20" s="48"/>
      <c r="AP20" s="46"/>
      <c r="AQ20" s="46"/>
      <c r="AR20" s="48"/>
    </row>
    <row r="21" spans="1:45" ht="24.75" hidden="1" customHeight="1" x14ac:dyDescent="0.25">
      <c r="A21" s="20" t="s">
        <v>16</v>
      </c>
      <c r="B21" s="21">
        <v>35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9"/>
      <c r="AJ21" s="16"/>
      <c r="AK21" s="16"/>
      <c r="AL21" s="16">
        <v>35</v>
      </c>
      <c r="AM21" s="18"/>
      <c r="AN21" s="18"/>
      <c r="AO21" s="19"/>
      <c r="AP21" s="16"/>
      <c r="AQ21" s="16"/>
      <c r="AR21" s="19"/>
    </row>
    <row r="22" spans="1:45" ht="15" customHeight="1" x14ac:dyDescent="0.25">
      <c r="A22" s="22" t="s">
        <v>24</v>
      </c>
      <c r="B22" s="23"/>
      <c r="C22" s="24">
        <v>0</v>
      </c>
      <c r="D22" s="24">
        <v>4.0999999999999996</v>
      </c>
      <c r="E22" s="24">
        <f>E14+E15+E16+E17+E20+E21</f>
        <v>0.9</v>
      </c>
      <c r="F22" s="24">
        <f>F14+F15+F16+F17+F20+F21</f>
        <v>0</v>
      </c>
      <c r="G22" s="24">
        <f>G14+G15+G16+G17+G20+G21</f>
        <v>0</v>
      </c>
      <c r="H22" s="24">
        <v>7</v>
      </c>
      <c r="I22" s="24">
        <f t="shared" ref="I22:O22" si="1">I14+I15+I16+I17+I20+I21</f>
        <v>0</v>
      </c>
      <c r="J22" s="24">
        <f t="shared" si="1"/>
        <v>51</v>
      </c>
      <c r="K22" s="24">
        <f t="shared" si="1"/>
        <v>0</v>
      </c>
      <c r="L22" s="24">
        <f t="shared" si="1"/>
        <v>0</v>
      </c>
      <c r="M22" s="24">
        <f t="shared" si="1"/>
        <v>13</v>
      </c>
      <c r="N22" s="24">
        <f t="shared" si="1"/>
        <v>9.8999999999999986</v>
      </c>
      <c r="O22" s="24">
        <f t="shared" si="1"/>
        <v>0</v>
      </c>
      <c r="P22" s="24">
        <v>1.8</v>
      </c>
      <c r="Q22" s="24">
        <v>8.4</v>
      </c>
      <c r="R22" s="24">
        <f>R14+R15+R16+R17+R20+R21</f>
        <v>0</v>
      </c>
      <c r="S22" s="24">
        <v>0</v>
      </c>
      <c r="T22" s="24">
        <f t="shared" ref="T22:Y22" si="2">T14+T15+T16+T17+T20+T21</f>
        <v>48</v>
      </c>
      <c r="U22" s="24">
        <f t="shared" si="2"/>
        <v>0</v>
      </c>
      <c r="V22" s="24">
        <f t="shared" si="2"/>
        <v>0</v>
      </c>
      <c r="W22" s="24">
        <f t="shared" si="2"/>
        <v>18</v>
      </c>
      <c r="X22" s="24">
        <f t="shared" si="2"/>
        <v>0</v>
      </c>
      <c r="Y22" s="24">
        <f t="shared" si="2"/>
        <v>0</v>
      </c>
      <c r="Z22" s="24">
        <v>32</v>
      </c>
      <c r="AA22" s="24">
        <v>15.5</v>
      </c>
      <c r="AB22" s="24">
        <f>AB14+AB15+AB16+AB17+AB20+AB21</f>
        <v>72.8</v>
      </c>
      <c r="AC22" s="24">
        <v>20</v>
      </c>
      <c r="AD22" s="24">
        <v>50</v>
      </c>
      <c r="AE22" s="24">
        <f>AE14+AE15+AE16+AE17+AE20+AE21</f>
        <v>0</v>
      </c>
      <c r="AF22" s="24">
        <v>0.7</v>
      </c>
      <c r="AG22" s="24">
        <f t="shared" ref="AG22:AR22" si="3">AG14+AG15+AG16+AG17+AG20+AG21</f>
        <v>0</v>
      </c>
      <c r="AH22" s="24">
        <f t="shared" si="3"/>
        <v>0</v>
      </c>
      <c r="AI22" s="24">
        <f t="shared" si="3"/>
        <v>0</v>
      </c>
      <c r="AJ22" s="24">
        <f t="shared" si="3"/>
        <v>13</v>
      </c>
      <c r="AK22" s="24">
        <f t="shared" si="3"/>
        <v>0</v>
      </c>
      <c r="AL22" s="24">
        <f t="shared" si="3"/>
        <v>35</v>
      </c>
      <c r="AM22" s="24">
        <f t="shared" si="3"/>
        <v>0</v>
      </c>
      <c r="AN22" s="24">
        <f t="shared" si="3"/>
        <v>0</v>
      </c>
      <c r="AO22" s="24">
        <f t="shared" si="3"/>
        <v>0</v>
      </c>
      <c r="AP22" s="24">
        <f t="shared" si="3"/>
        <v>0</v>
      </c>
      <c r="AQ22" s="24">
        <f t="shared" si="3"/>
        <v>0</v>
      </c>
      <c r="AR22" s="24">
        <f t="shared" si="3"/>
        <v>0</v>
      </c>
    </row>
    <row r="23" spans="1:45" ht="14.25" customHeight="1" x14ac:dyDescent="0.25">
      <c r="A23" s="15" t="s">
        <v>21</v>
      </c>
      <c r="B23" s="2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8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9"/>
      <c r="AJ23" s="16"/>
      <c r="AK23" s="16"/>
      <c r="AL23" s="16"/>
      <c r="AM23" s="18"/>
      <c r="AN23" s="18"/>
      <c r="AO23" s="19"/>
      <c r="AP23" s="16"/>
      <c r="AQ23" s="16"/>
      <c r="AR23" s="19"/>
    </row>
    <row r="24" spans="1:45" ht="13.8" x14ac:dyDescent="0.25">
      <c r="A24" s="65" t="s">
        <v>68</v>
      </c>
      <c r="B24" s="54">
        <v>70</v>
      </c>
      <c r="C24" s="50"/>
      <c r="D24" s="50"/>
      <c r="E24" s="50">
        <v>1.5</v>
      </c>
      <c r="F24" s="50"/>
      <c r="G24" s="50"/>
      <c r="H24" s="50"/>
      <c r="I24" s="50"/>
      <c r="J24" s="50"/>
      <c r="K24" s="50">
        <v>49</v>
      </c>
      <c r="L24" s="50"/>
      <c r="M24" s="50"/>
      <c r="N24" s="50">
        <v>2.6</v>
      </c>
      <c r="O24" s="50"/>
      <c r="P24" s="51">
        <v>4</v>
      </c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>
        <v>8.3000000000000007</v>
      </c>
      <c r="AD24" s="50"/>
      <c r="AE24" s="50"/>
      <c r="AF24" s="50"/>
      <c r="AG24" s="50"/>
      <c r="AH24" s="50"/>
      <c r="AI24" s="52"/>
      <c r="AJ24" s="50">
        <v>11</v>
      </c>
      <c r="AK24" s="50"/>
      <c r="AL24" s="50"/>
      <c r="AM24" s="51"/>
      <c r="AN24" s="51"/>
      <c r="AO24" s="52"/>
      <c r="AP24" s="50"/>
      <c r="AQ24" s="50"/>
      <c r="AR24" s="52"/>
    </row>
    <row r="25" spans="1:45" ht="13.8" x14ac:dyDescent="0.25">
      <c r="A25" s="53" t="s">
        <v>36</v>
      </c>
      <c r="B25" s="54">
        <v>30</v>
      </c>
      <c r="C25" s="50"/>
      <c r="D25" s="50"/>
      <c r="E25" s="50"/>
      <c r="F25" s="50"/>
      <c r="G25" s="50"/>
      <c r="H25" s="50">
        <v>7.5</v>
      </c>
      <c r="I25" s="50"/>
      <c r="J25" s="50"/>
      <c r="K25" s="50"/>
      <c r="L25" s="50"/>
      <c r="M25" s="50"/>
      <c r="N25" s="50"/>
      <c r="O25" s="50"/>
      <c r="P25" s="51">
        <v>2.2999999999999998</v>
      </c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2"/>
      <c r="AJ25" s="50"/>
      <c r="AK25" s="50"/>
      <c r="AL25" s="50"/>
      <c r="AM25" s="51"/>
      <c r="AN25" s="51"/>
      <c r="AO25" s="52"/>
      <c r="AP25" s="50"/>
      <c r="AQ25" s="50"/>
      <c r="AR25" s="52"/>
    </row>
    <row r="26" spans="1:45" ht="13.8" x14ac:dyDescent="0.25">
      <c r="A26" s="53" t="s">
        <v>54</v>
      </c>
      <c r="B26" s="54">
        <v>130</v>
      </c>
      <c r="C26" s="50"/>
      <c r="D26" s="50">
        <v>4.5</v>
      </c>
      <c r="E26" s="50">
        <v>2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1"/>
      <c r="Q26" s="50"/>
      <c r="R26" s="50"/>
      <c r="S26" s="50"/>
      <c r="T26" s="50"/>
      <c r="U26" s="50"/>
      <c r="V26" s="50"/>
      <c r="W26" s="50"/>
      <c r="X26" s="50"/>
      <c r="Y26" s="50"/>
      <c r="Z26" s="50">
        <v>148</v>
      </c>
      <c r="AA26" s="50"/>
      <c r="AB26" s="50"/>
      <c r="AC26" s="50"/>
      <c r="AD26" s="50"/>
      <c r="AE26" s="50"/>
      <c r="AF26" s="50"/>
      <c r="AG26" s="50"/>
      <c r="AH26" s="50"/>
      <c r="AI26" s="52"/>
      <c r="AJ26" s="50"/>
      <c r="AK26" s="50"/>
      <c r="AL26" s="50"/>
      <c r="AM26" s="51"/>
      <c r="AN26" s="51"/>
      <c r="AO26" s="52"/>
      <c r="AP26" s="50"/>
      <c r="AQ26" s="50"/>
      <c r="AR26" s="52"/>
    </row>
    <row r="27" spans="1:45" ht="15" customHeight="1" x14ac:dyDescent="0.25">
      <c r="A27" s="55" t="s">
        <v>35</v>
      </c>
      <c r="B27" s="64">
        <v>180</v>
      </c>
      <c r="C27" s="56"/>
      <c r="D27" s="56"/>
      <c r="E27" s="56">
        <v>9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7"/>
      <c r="Q27" s="56">
        <v>10</v>
      </c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7">
        <v>0.3</v>
      </c>
      <c r="AN27" s="57"/>
      <c r="AO27" s="58"/>
      <c r="AP27" s="56"/>
      <c r="AQ27" s="56"/>
      <c r="AR27" s="58"/>
      <c r="AS27" s="13"/>
    </row>
    <row r="28" spans="1:45" ht="15" customHeight="1" x14ac:dyDescent="0.25">
      <c r="A28" s="59" t="s">
        <v>18</v>
      </c>
      <c r="B28" s="60">
        <v>20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2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>
        <v>20</v>
      </c>
      <c r="AK28" s="61"/>
      <c r="AL28" s="61"/>
      <c r="AM28" s="62"/>
      <c r="AN28" s="62"/>
      <c r="AO28" s="63"/>
      <c r="AP28" s="61"/>
      <c r="AQ28" s="61"/>
      <c r="AR28" s="63"/>
      <c r="AS28" s="13"/>
    </row>
    <row r="29" spans="1:45" ht="0.6" customHeight="1" x14ac:dyDescent="0.25">
      <c r="A29" s="34"/>
      <c r="B29" s="33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1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2"/>
      <c r="AJ29" s="30"/>
      <c r="AK29" s="30"/>
      <c r="AL29" s="30"/>
      <c r="AM29" s="31"/>
      <c r="AN29" s="31"/>
      <c r="AO29" s="32"/>
      <c r="AP29" s="30"/>
      <c r="AQ29" s="30"/>
      <c r="AR29" s="32"/>
      <c r="AS29" s="13"/>
    </row>
    <row r="30" spans="1:45" ht="13.5" hidden="1" customHeight="1" x14ac:dyDescent="0.25">
      <c r="A30" s="44"/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7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8"/>
      <c r="AJ30" s="46"/>
      <c r="AK30" s="46"/>
      <c r="AL30" s="46"/>
      <c r="AM30" s="47"/>
      <c r="AN30" s="47"/>
      <c r="AO30" s="48"/>
      <c r="AP30" s="46"/>
      <c r="AQ30" s="46"/>
      <c r="AR30" s="48"/>
    </row>
    <row r="31" spans="1:45" ht="13.2" hidden="1" customHeight="1" x14ac:dyDescent="0.25">
      <c r="A31" s="20"/>
      <c r="B31" s="3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8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9"/>
      <c r="AJ31" s="16"/>
      <c r="AK31" s="16"/>
      <c r="AL31" s="16"/>
      <c r="AM31" s="18"/>
      <c r="AN31" s="18"/>
      <c r="AO31" s="19"/>
      <c r="AP31" s="16"/>
      <c r="AQ31" s="16"/>
      <c r="AR31" s="19"/>
    </row>
    <row r="32" spans="1:45" ht="16.5" customHeight="1" x14ac:dyDescent="0.25">
      <c r="A32" s="23" t="s">
        <v>20</v>
      </c>
      <c r="B32" s="36"/>
      <c r="C32" s="24">
        <f>C24+C25+C26+C27+C28+C29+C30+C31</f>
        <v>0</v>
      </c>
      <c r="D32" s="24">
        <f t="shared" ref="D32:AQ32" si="4">D24+D25+D26+D27+D28+D29+D30+D31</f>
        <v>4.5</v>
      </c>
      <c r="E32" s="24">
        <f t="shared" si="4"/>
        <v>12.5</v>
      </c>
      <c r="F32" s="24">
        <f t="shared" si="4"/>
        <v>0</v>
      </c>
      <c r="G32" s="24">
        <f t="shared" si="4"/>
        <v>0</v>
      </c>
      <c r="H32" s="24">
        <f t="shared" si="4"/>
        <v>7.5</v>
      </c>
      <c r="I32" s="24">
        <f t="shared" si="4"/>
        <v>0</v>
      </c>
      <c r="J32" s="24">
        <f t="shared" si="4"/>
        <v>0</v>
      </c>
      <c r="K32" s="24">
        <f t="shared" si="4"/>
        <v>49</v>
      </c>
      <c r="L32" s="24">
        <f t="shared" si="4"/>
        <v>0</v>
      </c>
      <c r="M32" s="24">
        <f t="shared" si="4"/>
        <v>0</v>
      </c>
      <c r="N32" s="24">
        <f t="shared" si="4"/>
        <v>2.6</v>
      </c>
      <c r="O32" s="24">
        <f t="shared" si="4"/>
        <v>0</v>
      </c>
      <c r="P32" s="24">
        <f t="shared" si="4"/>
        <v>6.3</v>
      </c>
      <c r="Q32" s="24">
        <f t="shared" si="4"/>
        <v>10</v>
      </c>
      <c r="R32" s="24">
        <f t="shared" si="4"/>
        <v>0</v>
      </c>
      <c r="S32" s="24">
        <f t="shared" si="4"/>
        <v>0</v>
      </c>
      <c r="T32" s="24">
        <f t="shared" si="4"/>
        <v>0</v>
      </c>
      <c r="U32" s="24">
        <f t="shared" si="4"/>
        <v>0</v>
      </c>
      <c r="V32" s="24">
        <f t="shared" si="4"/>
        <v>0</v>
      </c>
      <c r="W32" s="24">
        <f t="shared" si="4"/>
        <v>0</v>
      </c>
      <c r="X32" s="24">
        <f t="shared" si="4"/>
        <v>0</v>
      </c>
      <c r="Y32" s="24">
        <f t="shared" si="4"/>
        <v>0</v>
      </c>
      <c r="Z32" s="24">
        <f t="shared" si="4"/>
        <v>148</v>
      </c>
      <c r="AA32" s="24">
        <f t="shared" si="4"/>
        <v>0</v>
      </c>
      <c r="AB32" s="24">
        <f t="shared" si="4"/>
        <v>0</v>
      </c>
      <c r="AC32" s="24">
        <f t="shared" si="4"/>
        <v>8.3000000000000007</v>
      </c>
      <c r="AD32" s="24">
        <f t="shared" si="4"/>
        <v>0</v>
      </c>
      <c r="AE32" s="24">
        <f t="shared" si="4"/>
        <v>0</v>
      </c>
      <c r="AF32" s="24">
        <f t="shared" si="4"/>
        <v>0</v>
      </c>
      <c r="AG32" s="24">
        <f t="shared" si="4"/>
        <v>0</v>
      </c>
      <c r="AH32" s="24">
        <f t="shared" si="4"/>
        <v>0</v>
      </c>
      <c r="AI32" s="24">
        <f t="shared" si="4"/>
        <v>0</v>
      </c>
      <c r="AJ32" s="24">
        <f t="shared" si="4"/>
        <v>31</v>
      </c>
      <c r="AK32" s="24">
        <f t="shared" si="4"/>
        <v>0</v>
      </c>
      <c r="AL32" s="24">
        <f t="shared" si="4"/>
        <v>0</v>
      </c>
      <c r="AM32" s="24">
        <f t="shared" si="4"/>
        <v>0.3</v>
      </c>
      <c r="AN32" s="24">
        <f t="shared" si="4"/>
        <v>0</v>
      </c>
      <c r="AO32" s="24">
        <f t="shared" si="4"/>
        <v>0</v>
      </c>
      <c r="AP32" s="24">
        <v>3.5</v>
      </c>
      <c r="AQ32" s="24">
        <f t="shared" si="4"/>
        <v>0</v>
      </c>
      <c r="AR32" s="24">
        <v>0</v>
      </c>
    </row>
    <row r="33" spans="1:45" ht="16.5" customHeight="1" x14ac:dyDescent="0.25">
      <c r="A33" s="27" t="s">
        <v>21</v>
      </c>
      <c r="B33" s="21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8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29"/>
      <c r="AJ33" s="17"/>
      <c r="AK33" s="17"/>
      <c r="AL33" s="17"/>
      <c r="AM33" s="28"/>
      <c r="AN33" s="28"/>
      <c r="AO33" s="29"/>
      <c r="AP33" s="17"/>
      <c r="AQ33" s="17"/>
      <c r="AR33" s="29"/>
    </row>
    <row r="34" spans="1:45" ht="16.5" customHeight="1" x14ac:dyDescent="0.25">
      <c r="A34" s="23" t="s">
        <v>34</v>
      </c>
      <c r="B34" s="36"/>
      <c r="C34" s="24">
        <f t="shared" ref="C34:AH34" si="5">C12+C22+C32</f>
        <v>0</v>
      </c>
      <c r="D34" s="24">
        <f t="shared" si="5"/>
        <v>18.600000000000001</v>
      </c>
      <c r="E34" s="24">
        <f t="shared" si="5"/>
        <v>23.6</v>
      </c>
      <c r="F34" s="24">
        <f t="shared" si="5"/>
        <v>0</v>
      </c>
      <c r="G34" s="24">
        <f t="shared" si="5"/>
        <v>0</v>
      </c>
      <c r="H34" s="24">
        <f t="shared" si="5"/>
        <v>14.5</v>
      </c>
      <c r="I34" s="24">
        <f t="shared" si="5"/>
        <v>0</v>
      </c>
      <c r="J34" s="24">
        <f t="shared" si="5"/>
        <v>51</v>
      </c>
      <c r="K34" s="24">
        <f t="shared" si="5"/>
        <v>49</v>
      </c>
      <c r="L34" s="24">
        <f t="shared" si="5"/>
        <v>0</v>
      </c>
      <c r="M34" s="24">
        <f t="shared" si="5"/>
        <v>13</v>
      </c>
      <c r="N34" s="24">
        <f t="shared" si="5"/>
        <v>12.499999999999998</v>
      </c>
      <c r="O34" s="24">
        <f t="shared" si="5"/>
        <v>0</v>
      </c>
      <c r="P34" s="25">
        <f t="shared" si="5"/>
        <v>8.1</v>
      </c>
      <c r="Q34" s="24">
        <f t="shared" si="5"/>
        <v>31.4</v>
      </c>
      <c r="R34" s="24">
        <f t="shared" si="5"/>
        <v>14</v>
      </c>
      <c r="S34" s="24">
        <f t="shared" si="5"/>
        <v>0</v>
      </c>
      <c r="T34" s="24">
        <f t="shared" si="5"/>
        <v>60</v>
      </c>
      <c r="U34" s="24">
        <f t="shared" si="5"/>
        <v>6</v>
      </c>
      <c r="V34" s="24">
        <f t="shared" si="5"/>
        <v>0</v>
      </c>
      <c r="W34" s="24">
        <f t="shared" si="5"/>
        <v>18</v>
      </c>
      <c r="X34" s="24">
        <f t="shared" si="5"/>
        <v>0</v>
      </c>
      <c r="Y34" s="24">
        <f t="shared" si="5"/>
        <v>0</v>
      </c>
      <c r="Z34" s="24">
        <f t="shared" si="5"/>
        <v>180</v>
      </c>
      <c r="AA34" s="24">
        <f t="shared" si="5"/>
        <v>15.5</v>
      </c>
      <c r="AB34" s="24">
        <f t="shared" si="5"/>
        <v>72.8</v>
      </c>
      <c r="AC34" s="24">
        <f t="shared" si="5"/>
        <v>28.3</v>
      </c>
      <c r="AD34" s="24">
        <f t="shared" si="5"/>
        <v>50</v>
      </c>
      <c r="AE34" s="24">
        <f t="shared" si="5"/>
        <v>0</v>
      </c>
      <c r="AF34" s="24">
        <f t="shared" si="5"/>
        <v>0.7</v>
      </c>
      <c r="AG34" s="24">
        <f t="shared" si="5"/>
        <v>100</v>
      </c>
      <c r="AH34" s="24">
        <f t="shared" si="5"/>
        <v>0</v>
      </c>
      <c r="AI34" s="26">
        <v>0</v>
      </c>
      <c r="AJ34" s="24">
        <f t="shared" ref="AJ34:AO34" si="6">AJ12+AJ22+AJ32</f>
        <v>44</v>
      </c>
      <c r="AK34" s="24">
        <f t="shared" si="6"/>
        <v>30</v>
      </c>
      <c r="AL34" s="24">
        <f t="shared" si="6"/>
        <v>35</v>
      </c>
      <c r="AM34" s="25">
        <f t="shared" si="6"/>
        <v>0.6</v>
      </c>
      <c r="AN34" s="25">
        <f t="shared" si="6"/>
        <v>0</v>
      </c>
      <c r="AO34" s="26">
        <f t="shared" si="6"/>
        <v>0</v>
      </c>
      <c r="AP34" s="24">
        <v>3.5</v>
      </c>
      <c r="AQ34" s="24">
        <v>0.2</v>
      </c>
      <c r="AR34" s="26">
        <v>0.05</v>
      </c>
    </row>
    <row r="35" spans="1:45" ht="16.5" customHeight="1" x14ac:dyDescent="0.25">
      <c r="A35" s="23" t="s">
        <v>21</v>
      </c>
      <c r="B35" s="36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37"/>
      <c r="AH35" s="37"/>
      <c r="AI35" s="26"/>
      <c r="AJ35" s="24"/>
      <c r="AK35" s="24"/>
      <c r="AL35" s="24"/>
      <c r="AM35" s="25"/>
      <c r="AN35" s="25"/>
      <c r="AO35" s="26"/>
      <c r="AP35" s="24"/>
      <c r="AQ35" s="24"/>
      <c r="AR35" s="26"/>
    </row>
    <row r="36" spans="1:45" ht="16.5" customHeight="1" x14ac:dyDescent="0.25">
      <c r="A36" s="27" t="s">
        <v>31</v>
      </c>
      <c r="B36" s="21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8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38"/>
      <c r="AH36" s="38"/>
      <c r="AI36" s="29"/>
      <c r="AJ36" s="17"/>
      <c r="AK36" s="17"/>
      <c r="AL36" s="17"/>
      <c r="AM36" s="28"/>
      <c r="AN36" s="28"/>
      <c r="AO36" s="17"/>
      <c r="AP36" s="17"/>
      <c r="AQ36" s="17"/>
      <c r="AR36" s="17"/>
    </row>
    <row r="37" spans="1:45" ht="18" customHeight="1" x14ac:dyDescent="0.25">
      <c r="A37" s="15" t="s">
        <v>32</v>
      </c>
      <c r="B37" s="21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8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38"/>
      <c r="AH37" s="38"/>
      <c r="AI37" s="29"/>
      <c r="AJ37" s="17"/>
      <c r="AK37" s="17"/>
      <c r="AL37" s="17"/>
      <c r="AM37" s="28"/>
      <c r="AN37" s="28"/>
      <c r="AO37" s="17"/>
      <c r="AP37" s="17"/>
      <c r="AQ37" s="17"/>
      <c r="AR37" s="17"/>
      <c r="AS37" s="14"/>
    </row>
    <row r="38" spans="1:45" ht="12.75" hidden="1" customHeight="1" x14ac:dyDescent="0.3">
      <c r="A38" s="10" t="s">
        <v>15</v>
      </c>
      <c r="B38" s="8"/>
      <c r="J38" s="1"/>
      <c r="K38" s="1"/>
    </row>
    <row r="39" spans="1:45" ht="15.6" x14ac:dyDescent="0.3">
      <c r="A39" s="12" t="s">
        <v>33</v>
      </c>
      <c r="B39" s="12"/>
      <c r="C39" s="12"/>
      <c r="D39" s="12"/>
      <c r="E39" s="12"/>
      <c r="F39" s="12"/>
      <c r="G39" s="12" t="s">
        <v>48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 t="s">
        <v>42</v>
      </c>
      <c r="AA39" s="12"/>
      <c r="AB39" s="12"/>
      <c r="AC39" s="12"/>
      <c r="AD39" s="12"/>
      <c r="AE39" s="12"/>
      <c r="AF39" s="12"/>
      <c r="AG39" s="12"/>
      <c r="AH39" s="12" t="s">
        <v>49</v>
      </c>
      <c r="AI39" s="12"/>
      <c r="AJ39" s="12"/>
      <c r="AK39" s="12"/>
      <c r="AL39" s="12"/>
      <c r="AM39" s="12"/>
      <c r="AN39" s="12"/>
      <c r="AO39" s="12"/>
      <c r="AP39" s="12"/>
    </row>
    <row r="40" spans="1:45" ht="15.6" x14ac:dyDescent="0.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45" ht="17.399999999999999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45" ht="17.399999999999999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45" ht="17.399999999999999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45" ht="17.399999999999999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45" ht="17.399999999999999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45" ht="17.399999999999999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45" ht="17.399999999999999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45" ht="17.399999999999999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9.350000000000001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22.8" x14ac:dyDescent="0.4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8" spans="1:11" ht="17.399999999999999" x14ac:dyDescent="0.3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1" spans="1:11" ht="21" x14ac:dyDescent="0.4">
      <c r="A61" s="2"/>
      <c r="B61" s="3"/>
      <c r="C61" s="3"/>
      <c r="D61" s="3"/>
      <c r="E61" s="3"/>
      <c r="F61" s="3"/>
      <c r="G61" s="3"/>
      <c r="H61" s="3"/>
      <c r="I61" s="3"/>
    </row>
    <row r="62" spans="1:11" ht="21" x14ac:dyDescent="0.4">
      <c r="A62" s="2"/>
      <c r="B62" s="3"/>
      <c r="C62" s="3"/>
      <c r="D62" s="3"/>
      <c r="E62" s="3"/>
      <c r="F62" s="3"/>
      <c r="G62" s="3"/>
      <c r="H62" s="3"/>
      <c r="I62" s="3"/>
    </row>
    <row r="63" spans="1:11" ht="21" x14ac:dyDescent="0.4">
      <c r="A63" s="2"/>
      <c r="B63" s="3"/>
      <c r="C63" s="3"/>
      <c r="D63" s="3"/>
      <c r="E63" s="3"/>
      <c r="F63" s="3"/>
      <c r="G63" s="3"/>
      <c r="H63" s="3"/>
      <c r="I63" s="3"/>
    </row>
    <row r="64" spans="1:11" ht="16.8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22.8" x14ac:dyDescent="0.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ht="22.8" x14ac:dyDescent="0.4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22.8" x14ac:dyDescent="0.4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22.8" x14ac:dyDescent="0.4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22.8" x14ac:dyDescent="0.4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22.8" x14ac:dyDescent="0.4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22.8" x14ac:dyDescent="0.4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22.8" x14ac:dyDescent="0.4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22.8" x14ac:dyDescent="0.4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22.8" x14ac:dyDescent="0.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22.8" x14ac:dyDescent="0.4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22.8" x14ac:dyDescent="0.4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22.8" x14ac:dyDescent="0.4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22.8" x14ac:dyDescent="0.4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22.8" x14ac:dyDescent="0.4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22.8" x14ac:dyDescent="0.4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</sheetData>
  <mergeCells count="45">
    <mergeCell ref="AN4:AN5"/>
    <mergeCell ref="AH4:AH5"/>
    <mergeCell ref="AO4:AO5"/>
    <mergeCell ref="AP4:AP5"/>
    <mergeCell ref="AQ4:AQ5"/>
    <mergeCell ref="AR4:AR5"/>
    <mergeCell ref="AI4:AI5"/>
    <mergeCell ref="AJ4:AJ5"/>
    <mergeCell ref="AK4:AK5"/>
    <mergeCell ref="AL4:AL5"/>
    <mergeCell ref="AM4:AM5"/>
    <mergeCell ref="AB4:AB5"/>
    <mergeCell ref="AC4:AC5"/>
    <mergeCell ref="AD4:AD5"/>
    <mergeCell ref="AE4:AE5"/>
    <mergeCell ref="AF4:AF5"/>
    <mergeCell ref="AG4:AG5"/>
    <mergeCell ref="V4:V5"/>
    <mergeCell ref="W4:W5"/>
    <mergeCell ref="X4:X5"/>
    <mergeCell ref="Y4:Y5"/>
    <mergeCell ref="Z4:Z5"/>
    <mergeCell ref="AA4:AA5"/>
    <mergeCell ref="P4:P5"/>
    <mergeCell ref="Q4:Q5"/>
    <mergeCell ref="R4:R5"/>
    <mergeCell ref="S4:S5"/>
    <mergeCell ref="T4:T5"/>
    <mergeCell ref="U4:U5"/>
    <mergeCell ref="J4:J5"/>
    <mergeCell ref="K4:K5"/>
    <mergeCell ref="L4:L5"/>
    <mergeCell ref="M4:M5"/>
    <mergeCell ref="N4:N5"/>
    <mergeCell ref="O4:O5"/>
    <mergeCell ref="E4:E5"/>
    <mergeCell ref="A3:AF3"/>
    <mergeCell ref="A4:A5"/>
    <mergeCell ref="B4:B5"/>
    <mergeCell ref="C4:C5"/>
    <mergeCell ref="D4:D5"/>
    <mergeCell ref="F4:F5"/>
    <mergeCell ref="G4:G5"/>
    <mergeCell ref="H4:H5"/>
    <mergeCell ref="I4:I5"/>
  </mergeCells>
  <pageMargins left="0.43307086614173229" right="0.15748031496062992" top="0.15748031496062992" bottom="7.874015748031496E-2" header="0.51181102362204722" footer="0.5118110236220472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Leyderman</dc:creator>
  <cp:lastModifiedBy>Пользователь</cp:lastModifiedBy>
  <cp:lastPrinted>2023-05-02T01:58:06Z</cp:lastPrinted>
  <dcterms:created xsi:type="dcterms:W3CDTF">2010-11-10T03:10:45Z</dcterms:created>
  <dcterms:modified xsi:type="dcterms:W3CDTF">2023-10-04T20:09:31Z</dcterms:modified>
</cp:coreProperties>
</file>