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августа 2023 г. загружаем на сайт — копия\"/>
    </mc:Choice>
  </mc:AlternateContent>
  <bookViews>
    <workbookView xWindow="0" yWindow="0" windowWidth="28800" windowHeight="12348" tabRatio="702"/>
  </bookViews>
  <sheets>
    <sheet name="6 день" sheetId="18" r:id="rId1"/>
  </sheets>
  <calcPr calcId="162913"/>
</workbook>
</file>

<file path=xl/calcChain.xml><?xml version="1.0" encoding="utf-8"?>
<calcChain xmlns="http://schemas.openxmlformats.org/spreadsheetml/2006/main">
  <c r="E13" i="18" l="1"/>
  <c r="E33" i="18"/>
  <c r="F13" i="18"/>
  <c r="F33" i="18"/>
  <c r="G13" i="18"/>
  <c r="H13" i="18"/>
  <c r="I13" i="18"/>
  <c r="J13" i="18"/>
  <c r="J33" i="18"/>
  <c r="K13" i="18"/>
  <c r="K33" i="18"/>
  <c r="L13" i="18"/>
  <c r="M13" i="18"/>
  <c r="N13" i="18"/>
  <c r="N33" i="18"/>
  <c r="O13" i="18"/>
  <c r="P13" i="18"/>
  <c r="Q13" i="18"/>
  <c r="R13" i="18"/>
  <c r="R33" i="18"/>
  <c r="S13" i="18"/>
  <c r="T13" i="18"/>
  <c r="U13" i="18"/>
  <c r="V13" i="18"/>
  <c r="V33" i="18"/>
  <c r="W13" i="18"/>
  <c r="X13" i="18"/>
  <c r="X33" i="18"/>
  <c r="Y13" i="18"/>
  <c r="Y33" i="18"/>
  <c r="Z13" i="18"/>
  <c r="AA13" i="18"/>
  <c r="AA33" i="18"/>
  <c r="AB13" i="18"/>
  <c r="AC13" i="18"/>
  <c r="AD13" i="18"/>
  <c r="AD33" i="18"/>
  <c r="AE13" i="18"/>
  <c r="AF13" i="18"/>
  <c r="AF33" i="18"/>
  <c r="AG13" i="18"/>
  <c r="AH13" i="18"/>
  <c r="AH33" i="18"/>
  <c r="AI13" i="18"/>
  <c r="AJ13" i="18"/>
  <c r="AJ33" i="18"/>
  <c r="AK13" i="18"/>
  <c r="AL13" i="18"/>
  <c r="AL33" i="18"/>
  <c r="AM13" i="18"/>
  <c r="AM33" i="18"/>
  <c r="AN13" i="18"/>
  <c r="AO13" i="18"/>
  <c r="AP13" i="18"/>
  <c r="C13" i="18"/>
  <c r="AM31" i="18"/>
  <c r="AL31" i="18"/>
  <c r="AK31" i="18"/>
  <c r="AJ31" i="18"/>
  <c r="AI31" i="18"/>
  <c r="AH31" i="18"/>
  <c r="AG31" i="18"/>
  <c r="AF31" i="18"/>
  <c r="AD31" i="18"/>
  <c r="AC31" i="18"/>
  <c r="AB31" i="18"/>
  <c r="AA31" i="18"/>
  <c r="Z31" i="18"/>
  <c r="Y31" i="18"/>
  <c r="X31" i="18"/>
  <c r="W31" i="18"/>
  <c r="V31" i="18"/>
  <c r="U31" i="18"/>
  <c r="T31" i="18"/>
  <c r="T33" i="18"/>
  <c r="S31" i="18"/>
  <c r="R31" i="18"/>
  <c r="M31" i="18"/>
  <c r="L31" i="18"/>
  <c r="K31" i="18"/>
  <c r="J31" i="18"/>
  <c r="I31" i="18"/>
  <c r="I33" i="18"/>
  <c r="H31" i="18"/>
  <c r="F31" i="18"/>
  <c r="D31" i="18"/>
  <c r="C31" i="18"/>
  <c r="AM22" i="18"/>
  <c r="AL22" i="18"/>
  <c r="AK22" i="18"/>
  <c r="AK33" i="18"/>
  <c r="AJ22" i="18"/>
  <c r="AI22" i="18"/>
  <c r="AI33" i="18"/>
  <c r="AG22" i="18"/>
  <c r="AF22" i="18"/>
  <c r="AE22" i="18"/>
  <c r="AD22" i="18"/>
  <c r="AC22" i="18"/>
  <c r="AB22" i="18"/>
  <c r="AB33" i="18"/>
  <c r="AA22" i="18"/>
  <c r="Z22" i="18"/>
  <c r="Z33" i="18"/>
  <c r="X22" i="18"/>
  <c r="W22" i="18"/>
  <c r="W33" i="18"/>
  <c r="V22" i="18"/>
  <c r="T22" i="18"/>
  <c r="S22" i="18"/>
  <c r="S33" i="18"/>
  <c r="R22" i="18"/>
  <c r="Q22" i="18"/>
  <c r="Q33" i="18"/>
  <c r="P22" i="18"/>
  <c r="O22" i="18"/>
  <c r="O33" i="18"/>
  <c r="M22" i="18"/>
  <c r="K22" i="18"/>
  <c r="J22" i="18"/>
  <c r="I22" i="18"/>
  <c r="H22" i="18"/>
  <c r="G22" i="18"/>
  <c r="F22" i="18"/>
  <c r="C22" i="18"/>
  <c r="C33" i="18"/>
  <c r="AC33" i="18"/>
  <c r="H33" i="18"/>
  <c r="L33" i="18"/>
  <c r="U33" i="18"/>
  <c r="AG33" i="18"/>
  <c r="D33" i="18"/>
  <c r="M33" i="18"/>
  <c r="G33" i="18"/>
  <c r="P33" i="18"/>
</calcChain>
</file>

<file path=xl/sharedStrings.xml><?xml version="1.0" encoding="utf-8"?>
<sst xmlns="http://schemas.openxmlformats.org/spreadsheetml/2006/main" count="84" uniqueCount="77">
  <si>
    <t>сыр</t>
  </si>
  <si>
    <t>яйца</t>
  </si>
  <si>
    <t>мука</t>
  </si>
  <si>
    <t>сахар</t>
  </si>
  <si>
    <t>рис</t>
  </si>
  <si>
    <t>макаронные</t>
  </si>
  <si>
    <t>Чай с сахаром</t>
  </si>
  <si>
    <t>Наименование блюд</t>
  </si>
  <si>
    <t>картофель</t>
  </si>
  <si>
    <t>морковь</t>
  </si>
  <si>
    <t>свекла</t>
  </si>
  <si>
    <t>чай</t>
  </si>
  <si>
    <t>соль</t>
  </si>
  <si>
    <t>Итого:</t>
  </si>
  <si>
    <t>Хлеб ржаной</t>
  </si>
  <si>
    <t>творог</t>
  </si>
  <si>
    <t>Капуста тушеная</t>
  </si>
  <si>
    <t xml:space="preserve">Хлеб пшеничный </t>
  </si>
  <si>
    <t xml:space="preserve">говядина </t>
  </si>
  <si>
    <t>птица</t>
  </si>
  <si>
    <t>Итого на 1 чел.</t>
  </si>
  <si>
    <t>Итого на _____ чел</t>
  </si>
  <si>
    <t>выход, г</t>
  </si>
  <si>
    <t>Утверждаю:</t>
  </si>
  <si>
    <t>Итого на 1 человека:</t>
  </si>
  <si>
    <t>масло слив</t>
  </si>
  <si>
    <t>масло раст</t>
  </si>
  <si>
    <t>гречка</t>
  </si>
  <si>
    <t>манка</t>
  </si>
  <si>
    <t>Р/консер</t>
  </si>
  <si>
    <t>хлеб пшен</t>
  </si>
  <si>
    <t xml:space="preserve">батон </t>
  </si>
  <si>
    <t>хлеб ржан</t>
  </si>
  <si>
    <t>Цена, руб</t>
  </si>
  <si>
    <t>Сумма, руб</t>
  </si>
  <si>
    <t>Бухгалтер ________________</t>
  </si>
  <si>
    <t>Итого за день</t>
  </si>
  <si>
    <t>лук</t>
  </si>
  <si>
    <t>капуста</t>
  </si>
  <si>
    <t>печенье</t>
  </si>
  <si>
    <t>коф.нап</t>
  </si>
  <si>
    <t>аскорб кислота</t>
  </si>
  <si>
    <t>Шеф-повар_________________</t>
  </si>
  <si>
    <t>Каша гречневая вязкая</t>
  </si>
  <si>
    <t>томат паста</t>
  </si>
  <si>
    <t>молоко цельное</t>
  </si>
  <si>
    <t>сок</t>
  </si>
  <si>
    <t>Мед.работник _____________________________</t>
  </si>
  <si>
    <t>Кладовщик__________</t>
  </si>
  <si>
    <t>Количество _________ детей</t>
  </si>
  <si>
    <t xml:space="preserve">Суп картофел с клецками </t>
  </si>
  <si>
    <t>зелеь сушеная</t>
  </si>
  <si>
    <t>зел горошек</t>
  </si>
  <si>
    <t>180/10</t>
  </si>
  <si>
    <t>6 день</t>
  </si>
  <si>
    <t>дрожжи</t>
  </si>
  <si>
    <t>фрукты яблоки</t>
  </si>
  <si>
    <t>ванилин</t>
  </si>
  <si>
    <t>молоко сухое</t>
  </si>
  <si>
    <t>Сок фруктовый</t>
  </si>
  <si>
    <t>кисломолочный напиток</t>
  </si>
  <si>
    <t>пшеничная</t>
  </si>
  <si>
    <t>Соус томатный</t>
  </si>
  <si>
    <t>горбуша потр с/г</t>
  </si>
  <si>
    <t xml:space="preserve"> </t>
  </si>
  <si>
    <r>
      <t xml:space="preserve">З: </t>
    </r>
    <r>
      <rPr>
        <sz val="11"/>
        <rFont val="Times New Roman"/>
        <family val="1"/>
        <charset val="204"/>
      </rPr>
      <t>батон, повидло</t>
    </r>
  </si>
  <si>
    <t>30/15</t>
  </si>
  <si>
    <t>повидло</t>
  </si>
  <si>
    <r>
      <rPr>
        <b/>
        <sz val="11"/>
        <rFont val="Times New Roman"/>
        <family val="1"/>
        <charset val="204"/>
      </rPr>
      <t xml:space="preserve">О. </t>
    </r>
    <r>
      <rPr>
        <sz val="11"/>
        <rFont val="Times New Roman"/>
        <family val="1"/>
        <charset val="204"/>
      </rPr>
      <t>Икра морковная</t>
    </r>
  </si>
  <si>
    <r>
      <t xml:space="preserve">П: </t>
    </r>
    <r>
      <rPr>
        <sz val="11"/>
        <rFont val="Times New Roman"/>
        <family val="1"/>
        <charset val="204"/>
      </rPr>
      <t>Котлета рыбная</t>
    </r>
  </si>
  <si>
    <t xml:space="preserve"> Руководитель МАДОУ   13_______________  Уварова В.М.</t>
  </si>
  <si>
    <t>Каша мол рисовая жидкая</t>
  </si>
  <si>
    <t>Меню-раскладка к  перспективному меню (сад) на 2022 - 2023 год. Сезон: осень-зимв  6 день    Дата " _____" ___________ 2023г</t>
  </si>
  <si>
    <t>Котлета куриная,соус томат.</t>
  </si>
  <si>
    <t>70/20</t>
  </si>
  <si>
    <t xml:space="preserve"> пюре картофельное </t>
  </si>
  <si>
    <t>2 Завтрак: 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</si>
</sst>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00"/>
  </numFmts>
  <fonts count="22" x14ac:knownFonts="1"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6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i/>
      <sz val="16"/>
      <name val="Times New Roman"/>
      <family val="1"/>
      <charset val="204"/>
    </font>
    <font>
      <sz val="12"/>
      <name val="Arial Cyr"/>
      <family val="2"/>
      <charset val="204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sz val="16"/>
      <name val="Arial Cyr"/>
      <family val="2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mbria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10" fillId="2" borderId="7" applyNumberFormat="0" applyFont="0" applyAlignment="0" applyProtection="0"/>
  </cellStyleXfs>
  <cellXfs count="70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4" fillId="0" borderId="0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1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0" fillId="0" borderId="0" xfId="0" applyBorder="1" applyAlignment="1"/>
    <xf numFmtId="0" fontId="15" fillId="0" borderId="0" xfId="0" applyFont="1"/>
    <xf numFmtId="0" fontId="0" fillId="3" borderId="0" xfId="0" applyFill="1"/>
    <xf numFmtId="176" fontId="0" fillId="0" borderId="0" xfId="0" applyNumberFormat="1"/>
    <xf numFmtId="0" fontId="16" fillId="0" borderId="1" xfId="0" applyFont="1" applyBorder="1" applyAlignment="1"/>
    <xf numFmtId="176" fontId="17" fillId="0" borderId="1" xfId="0" applyNumberFormat="1" applyFont="1" applyBorder="1"/>
    <xf numFmtId="176" fontId="16" fillId="0" borderId="1" xfId="0" applyNumberFormat="1" applyFont="1" applyBorder="1"/>
    <xf numFmtId="176" fontId="17" fillId="0" borderId="1" xfId="0" applyNumberFormat="1" applyFont="1" applyBorder="1" applyAlignment="1">
      <alignment horizontal="center" vertical="center"/>
    </xf>
    <xf numFmtId="177" fontId="17" fillId="0" borderId="1" xfId="0" applyNumberFormat="1" applyFont="1" applyBorder="1"/>
    <xf numFmtId="0" fontId="17" fillId="0" borderId="1" xfId="0" applyFont="1" applyBorder="1" applyAlignment="1"/>
    <xf numFmtId="0" fontId="17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176" fontId="16" fillId="0" borderId="1" xfId="0" applyNumberFormat="1" applyFont="1" applyBorder="1" applyAlignment="1">
      <alignment horizontal="center" vertical="center"/>
    </xf>
    <xf numFmtId="177" fontId="16" fillId="0" borderId="1" xfId="0" applyNumberFormat="1" applyFont="1" applyBorder="1"/>
    <xf numFmtId="49" fontId="17" fillId="0" borderId="1" xfId="0" applyNumberFormat="1" applyFont="1" applyBorder="1" applyAlignment="1">
      <alignment horizontal="left"/>
    </xf>
    <xf numFmtId="1" fontId="16" fillId="0" borderId="1" xfId="0" applyNumberFormat="1" applyFont="1" applyBorder="1"/>
    <xf numFmtId="0" fontId="20" fillId="0" borderId="0" xfId="0" applyFont="1"/>
    <xf numFmtId="0" fontId="21" fillId="0" borderId="1" xfId="0" applyFont="1" applyBorder="1" applyAlignment="1">
      <alignment horizontal="center" vertical="top" textRotation="90" wrapText="1"/>
    </xf>
    <xf numFmtId="176" fontId="21" fillId="0" borderId="1" xfId="0" applyNumberFormat="1" applyFont="1" applyBorder="1" applyAlignment="1">
      <alignment horizontal="center" textRotation="90" wrapText="1"/>
    </xf>
    <xf numFmtId="176" fontId="21" fillId="0" borderId="1" xfId="0" applyNumberFormat="1" applyFont="1" applyBorder="1" applyAlignment="1">
      <alignment horizontal="center" vertical="top" textRotation="90" wrapText="1"/>
    </xf>
    <xf numFmtId="177" fontId="21" fillId="0" borderId="1" xfId="0" applyNumberFormat="1" applyFont="1" applyBorder="1" applyAlignment="1">
      <alignment horizontal="center" vertical="top" textRotation="90" wrapText="1"/>
    </xf>
    <xf numFmtId="0" fontId="17" fillId="0" borderId="1" xfId="0" applyFont="1" applyBorder="1"/>
    <xf numFmtId="0" fontId="17" fillId="0" borderId="2" xfId="0" applyFont="1" applyBorder="1" applyAlignment="1">
      <alignment horizontal="left"/>
    </xf>
    <xf numFmtId="176" fontId="17" fillId="0" borderId="2" xfId="0" applyNumberFormat="1" applyFont="1" applyBorder="1"/>
    <xf numFmtId="176" fontId="17" fillId="0" borderId="2" xfId="0" applyNumberFormat="1" applyFont="1" applyBorder="1" applyAlignment="1">
      <alignment horizontal="center" vertical="center"/>
    </xf>
    <xf numFmtId="177" fontId="17" fillId="0" borderId="2" xfId="0" applyNumberFormat="1" applyFont="1" applyBorder="1"/>
    <xf numFmtId="0" fontId="16" fillId="0" borderId="1" xfId="0" applyFont="1" applyBorder="1"/>
    <xf numFmtId="176" fontId="17" fillId="5" borderId="2" xfId="0" applyNumberFormat="1" applyFont="1" applyFill="1" applyBorder="1"/>
    <xf numFmtId="176" fontId="17" fillId="5" borderId="2" xfId="0" applyNumberFormat="1" applyFont="1" applyFill="1" applyBorder="1" applyAlignment="1">
      <alignment horizontal="center" vertical="center"/>
    </xf>
    <xf numFmtId="177" fontId="17" fillId="5" borderId="2" xfId="0" applyNumberFormat="1" applyFont="1" applyFill="1" applyBorder="1"/>
    <xf numFmtId="0" fontId="17" fillId="5" borderId="1" xfId="0" applyFont="1" applyFill="1" applyBorder="1"/>
    <xf numFmtId="0" fontId="17" fillId="5" borderId="2" xfId="0" applyFont="1" applyFill="1" applyBorder="1" applyAlignment="1">
      <alignment horizontal="left"/>
    </xf>
    <xf numFmtId="16" fontId="17" fillId="0" borderId="2" xfId="0" applyNumberFormat="1" applyFont="1" applyBorder="1"/>
    <xf numFmtId="0" fontId="18" fillId="0" borderId="1" xfId="0" applyFont="1" applyBorder="1"/>
    <xf numFmtId="2" fontId="17" fillId="0" borderId="2" xfId="0" applyNumberFormat="1" applyFont="1" applyBorder="1"/>
    <xf numFmtId="176" fontId="17" fillId="0" borderId="4" xfId="0" applyNumberFormat="1" applyFont="1" applyBorder="1"/>
    <xf numFmtId="177" fontId="17" fillId="0" borderId="4" xfId="0" applyNumberFormat="1" applyFont="1" applyBorder="1"/>
    <xf numFmtId="0" fontId="17" fillId="5" borderId="3" xfId="0" applyFont="1" applyFill="1" applyBorder="1"/>
    <xf numFmtId="0" fontId="17" fillId="5" borderId="4" xfId="0" applyFont="1" applyFill="1" applyBorder="1" applyAlignment="1">
      <alignment horizontal="left"/>
    </xf>
    <xf numFmtId="176" fontId="17" fillId="5" borderId="4" xfId="0" applyNumberFormat="1" applyFont="1" applyFill="1" applyBorder="1"/>
    <xf numFmtId="176" fontId="17" fillId="5" borderId="4" xfId="0" applyNumberFormat="1" applyFont="1" applyFill="1" applyBorder="1" applyAlignment="1">
      <alignment horizontal="center" vertical="center"/>
    </xf>
    <xf numFmtId="177" fontId="17" fillId="5" borderId="4" xfId="0" applyNumberFormat="1" applyFont="1" applyFill="1" applyBorder="1"/>
    <xf numFmtId="0" fontId="16" fillId="4" borderId="7" xfId="1" applyFont="1" applyFill="1" applyAlignment="1"/>
    <xf numFmtId="0" fontId="16" fillId="4" borderId="7" xfId="1" applyFont="1" applyFill="1" applyAlignment="1">
      <alignment horizontal="left"/>
    </xf>
    <xf numFmtId="176" fontId="16" fillId="4" borderId="7" xfId="1" applyNumberFormat="1" applyFont="1" applyFill="1"/>
    <xf numFmtId="176" fontId="16" fillId="4" borderId="7" xfId="1" applyNumberFormat="1" applyFont="1" applyFill="1" applyAlignment="1">
      <alignment horizontal="center" vertical="center"/>
    </xf>
    <xf numFmtId="1" fontId="16" fillId="4" borderId="7" xfId="1" applyNumberFormat="1" applyFont="1" applyFill="1"/>
    <xf numFmtId="2" fontId="16" fillId="4" borderId="7" xfId="1" applyNumberFormat="1" applyFont="1" applyFill="1"/>
    <xf numFmtId="177" fontId="16" fillId="4" borderId="7" xfId="1" applyNumberFormat="1" applyFont="1" applyFill="1"/>
    <xf numFmtId="0" fontId="17" fillId="4" borderId="7" xfId="1" applyFont="1" applyFill="1" applyAlignment="1">
      <alignment horizontal="left"/>
    </xf>
    <xf numFmtId="0" fontId="19" fillId="0" borderId="5" xfId="0" applyFont="1" applyBorder="1" applyAlignment="1">
      <alignment horizontal="center" vertical="top" textRotation="90" wrapText="1"/>
    </xf>
    <xf numFmtId="0" fontId="19" fillId="0" borderId="3" xfId="0" applyFont="1" applyBorder="1" applyAlignment="1">
      <alignment horizontal="center" vertical="top" textRotation="90" wrapText="1"/>
    </xf>
    <xf numFmtId="0" fontId="13" fillId="0" borderId="5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 vertical="top" textRotation="90" wrapText="1"/>
    </xf>
    <xf numFmtId="0" fontId="5" fillId="0" borderId="6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</cellXfs>
  <cellStyles count="2">
    <cellStyle name="Обычный" xfId="0" builtinId="0"/>
    <cellStyle name="Примечание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9"/>
  <sheetViews>
    <sheetView tabSelected="1" zoomScale="80" zoomScaleNormal="80" workbookViewId="0">
      <selection activeCell="D23" sqref="D23"/>
    </sheetView>
  </sheetViews>
  <sheetFormatPr defaultColWidth="9" defaultRowHeight="13.2" x14ac:dyDescent="0.25"/>
  <cols>
    <col min="1" max="1" width="28" customWidth="1"/>
    <col min="2" max="2" width="5.88671875" customWidth="1"/>
    <col min="3" max="3" width="5.33203125" customWidth="1"/>
    <col min="4" max="5" width="6.5546875" customWidth="1"/>
    <col min="6" max="6" width="5" customWidth="1"/>
    <col min="7" max="7" width="4.77734375" customWidth="1"/>
    <col min="8" max="9" width="5.88671875" customWidth="1"/>
    <col min="10" max="10" width="6.44140625" customWidth="1"/>
    <col min="11" max="11" width="6.5546875" customWidth="1"/>
    <col min="12" max="12" width="8" customWidth="1"/>
    <col min="13" max="13" width="5.109375" customWidth="1"/>
    <col min="14" max="14" width="6.21875" customWidth="1"/>
    <col min="15" max="15" width="7" customWidth="1"/>
    <col min="16" max="16" width="6.109375" customWidth="1"/>
    <col min="17" max="17" width="6.44140625" customWidth="1"/>
    <col min="18" max="18" width="6.33203125" customWidth="1"/>
    <col min="19" max="19" width="5" customWidth="1"/>
    <col min="20" max="20" width="6.21875" customWidth="1"/>
    <col min="21" max="21" width="4.88671875" customWidth="1"/>
    <col min="22" max="22" width="5.44140625" customWidth="1"/>
    <col min="23" max="24" width="5.6640625" customWidth="1"/>
    <col min="25" max="25" width="6.6640625" customWidth="1"/>
    <col min="26" max="26" width="6.88671875" customWidth="1"/>
    <col min="27" max="27" width="5.33203125" customWidth="1"/>
    <col min="28" max="28" width="6" customWidth="1"/>
    <col min="29" max="29" width="6.44140625" customWidth="1"/>
    <col min="30" max="30" width="5.33203125" customWidth="1"/>
    <col min="31" max="31" width="6.33203125" customWidth="1"/>
    <col min="32" max="32" width="6" customWidth="1"/>
    <col min="33" max="33" width="5.33203125" customWidth="1"/>
    <col min="34" max="34" width="6.6640625" customWidth="1"/>
    <col min="35" max="35" width="5.109375" customWidth="1"/>
    <col min="36" max="36" width="5.6640625" customWidth="1"/>
    <col min="37" max="37" width="6.5546875" customWidth="1"/>
    <col min="38" max="38" width="4.5546875" customWidth="1"/>
    <col min="39" max="39" width="6.33203125" customWidth="1"/>
    <col min="40" max="40" width="6" customWidth="1"/>
    <col min="41" max="41" width="5.33203125" customWidth="1"/>
    <col min="42" max="42" width="7.109375" customWidth="1"/>
  </cols>
  <sheetData>
    <row r="1" spans="1:42" x14ac:dyDescent="0.25">
      <c r="A1" t="s">
        <v>23</v>
      </c>
    </row>
    <row r="2" spans="1:42" ht="15.6" x14ac:dyDescent="0.3">
      <c r="A2" t="s">
        <v>70</v>
      </c>
      <c r="AB2" s="27" t="s">
        <v>49</v>
      </c>
    </row>
    <row r="3" spans="1:42" ht="25.35" customHeight="1" x14ac:dyDescent="0.35">
      <c r="A3" s="66" t="s">
        <v>72</v>
      </c>
      <c r="B3" s="67"/>
      <c r="C3" s="67"/>
      <c r="D3" s="67"/>
      <c r="E3" s="67"/>
      <c r="F3" s="67"/>
      <c r="G3" s="67"/>
      <c r="H3" s="67"/>
      <c r="I3" s="67"/>
      <c r="J3" s="68"/>
      <c r="K3" s="68"/>
      <c r="L3" s="68"/>
      <c r="M3" s="68"/>
      <c r="N3" s="68"/>
      <c r="O3" s="68"/>
      <c r="P3" s="68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11"/>
      <c r="AG3" s="11"/>
    </row>
    <row r="4" spans="1:42" ht="37.5" customHeight="1" x14ac:dyDescent="0.25">
      <c r="A4" s="63" t="s">
        <v>7</v>
      </c>
      <c r="B4" s="61" t="s">
        <v>22</v>
      </c>
      <c r="C4" s="61" t="s">
        <v>0</v>
      </c>
      <c r="D4" s="61" t="s">
        <v>25</v>
      </c>
      <c r="E4" s="61" t="s">
        <v>58</v>
      </c>
      <c r="F4" s="61" t="s">
        <v>45</v>
      </c>
      <c r="G4" s="61" t="s">
        <v>60</v>
      </c>
      <c r="H4" s="61" t="s">
        <v>67</v>
      </c>
      <c r="I4" s="61" t="s">
        <v>15</v>
      </c>
      <c r="J4" s="61" t="s">
        <v>18</v>
      </c>
      <c r="K4" s="61" t="s">
        <v>63</v>
      </c>
      <c r="L4" s="61" t="s">
        <v>19</v>
      </c>
      <c r="M4" s="61" t="s">
        <v>29</v>
      </c>
      <c r="N4" s="61" t="s">
        <v>26</v>
      </c>
      <c r="O4" s="61" t="s">
        <v>1</v>
      </c>
      <c r="P4" s="61" t="s">
        <v>2</v>
      </c>
      <c r="Q4" s="61" t="s">
        <v>3</v>
      </c>
      <c r="R4" s="61" t="s">
        <v>27</v>
      </c>
      <c r="S4" s="61" t="s">
        <v>28</v>
      </c>
      <c r="T4" s="61" t="s">
        <v>4</v>
      </c>
      <c r="U4" s="61" t="s">
        <v>61</v>
      </c>
      <c r="V4" s="61" t="s">
        <v>5</v>
      </c>
      <c r="W4" s="61" t="s">
        <v>39</v>
      </c>
      <c r="X4" s="61" t="s">
        <v>56</v>
      </c>
      <c r="Y4" s="61" t="s">
        <v>8</v>
      </c>
      <c r="Z4" s="61" t="s">
        <v>9</v>
      </c>
      <c r="AA4" s="61" t="s">
        <v>10</v>
      </c>
      <c r="AB4" s="61" t="s">
        <v>37</v>
      </c>
      <c r="AC4" s="61" t="s">
        <v>38</v>
      </c>
      <c r="AD4" s="61" t="s">
        <v>52</v>
      </c>
      <c r="AE4" s="61" t="s">
        <v>44</v>
      </c>
      <c r="AF4" s="61" t="s">
        <v>46</v>
      </c>
      <c r="AG4" s="61" t="s">
        <v>57</v>
      </c>
      <c r="AH4" s="61" t="s">
        <v>30</v>
      </c>
      <c r="AI4" s="61" t="s">
        <v>31</v>
      </c>
      <c r="AJ4" s="61" t="s">
        <v>32</v>
      </c>
      <c r="AK4" s="61" t="s">
        <v>11</v>
      </c>
      <c r="AL4" s="61" t="s">
        <v>40</v>
      </c>
      <c r="AM4" s="61" t="s">
        <v>55</v>
      </c>
      <c r="AN4" s="61" t="s">
        <v>12</v>
      </c>
      <c r="AO4" s="61" t="s">
        <v>51</v>
      </c>
      <c r="AP4" s="61" t="s">
        <v>41</v>
      </c>
    </row>
    <row r="5" spans="1:42" ht="26.25" customHeight="1" x14ac:dyDescent="0.25">
      <c r="A5" s="64"/>
      <c r="B5" s="62"/>
      <c r="C5" s="62"/>
      <c r="D5" s="62"/>
      <c r="E5" s="65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</row>
    <row r="6" spans="1:42" ht="19.5" customHeight="1" x14ac:dyDescent="0.25">
      <c r="A6" s="9" t="s">
        <v>54</v>
      </c>
      <c r="B6" s="28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1"/>
    </row>
    <row r="7" spans="1:42" ht="13.8" x14ac:dyDescent="0.25">
      <c r="A7" s="37" t="s">
        <v>65</v>
      </c>
      <c r="B7" s="43" t="s">
        <v>66</v>
      </c>
      <c r="C7" s="34"/>
      <c r="D7" s="34" t="s">
        <v>64</v>
      </c>
      <c r="E7" s="34"/>
      <c r="F7" s="34"/>
      <c r="G7" s="34"/>
      <c r="H7" s="34">
        <v>15</v>
      </c>
      <c r="I7" s="34"/>
      <c r="J7" s="34"/>
      <c r="K7" s="34"/>
      <c r="L7" s="34"/>
      <c r="M7" s="34"/>
      <c r="N7" s="34"/>
      <c r="O7" s="34"/>
      <c r="P7" s="35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>
        <v>30</v>
      </c>
      <c r="AJ7" s="34"/>
      <c r="AK7" s="35"/>
      <c r="AL7" s="35"/>
      <c r="AM7" s="34"/>
      <c r="AN7" s="34"/>
      <c r="AO7" s="34"/>
      <c r="AP7" s="36"/>
    </row>
    <row r="8" spans="1:42" ht="13.8" x14ac:dyDescent="0.25">
      <c r="A8" s="32" t="s">
        <v>71</v>
      </c>
      <c r="B8" s="33">
        <v>178</v>
      </c>
      <c r="C8" s="34"/>
      <c r="D8" s="34">
        <v>5</v>
      </c>
      <c r="E8" s="34">
        <v>11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5"/>
      <c r="Q8" s="34">
        <v>3</v>
      </c>
      <c r="R8" s="34"/>
      <c r="S8" s="34"/>
      <c r="T8" s="34">
        <v>23</v>
      </c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5"/>
      <c r="AL8" s="35"/>
      <c r="AM8" s="36"/>
      <c r="AN8" s="34"/>
      <c r="AO8" s="34"/>
      <c r="AP8" s="36"/>
    </row>
    <row r="9" spans="1:42" ht="15" customHeight="1" x14ac:dyDescent="0.25">
      <c r="A9" s="41" t="s">
        <v>6</v>
      </c>
      <c r="B9" s="42" t="s">
        <v>53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9"/>
      <c r="Q9" s="38">
        <v>10</v>
      </c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9">
        <v>0.3</v>
      </c>
      <c r="AL9" s="39"/>
      <c r="AM9" s="40"/>
      <c r="AN9" s="38"/>
      <c r="AO9" s="38"/>
      <c r="AP9" s="36"/>
    </row>
    <row r="10" spans="1:42" ht="5.25" hidden="1" customHeight="1" x14ac:dyDescent="0.25">
      <c r="A10" s="32"/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5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5"/>
      <c r="AL10" s="35"/>
      <c r="AM10" s="34"/>
      <c r="AN10" s="34"/>
      <c r="AO10" s="34"/>
      <c r="AP10" s="36"/>
    </row>
    <row r="11" spans="1:42" ht="15.75" customHeight="1" x14ac:dyDescent="0.25">
      <c r="A11" s="37" t="s">
        <v>76</v>
      </c>
      <c r="B11" s="33">
        <v>100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5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>
        <v>100</v>
      </c>
      <c r="AG11" s="34"/>
      <c r="AH11" s="34"/>
      <c r="AI11" s="34"/>
      <c r="AJ11" s="34"/>
      <c r="AK11" s="34"/>
      <c r="AL11" s="35"/>
      <c r="AM11" s="35"/>
      <c r="AN11" s="36"/>
      <c r="AO11" s="34"/>
      <c r="AP11" s="34"/>
    </row>
    <row r="12" spans="1:42" ht="16.5" customHeight="1" x14ac:dyDescent="0.25">
      <c r="A12" s="20"/>
      <c r="B12" s="21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8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8"/>
      <c r="AL12" s="18"/>
      <c r="AM12" s="16"/>
      <c r="AN12" s="16"/>
      <c r="AO12" s="16"/>
      <c r="AP12" s="19"/>
    </row>
    <row r="13" spans="1:42" ht="14.25" customHeight="1" x14ac:dyDescent="0.25">
      <c r="A13" s="53" t="s">
        <v>24</v>
      </c>
      <c r="B13" s="54"/>
      <c r="C13" s="55">
        <f>C7+C8+C9+C10+C11+C12</f>
        <v>0</v>
      </c>
      <c r="D13" s="55">
        <v>5</v>
      </c>
      <c r="E13" s="55">
        <f t="shared" ref="E13:AP13" si="0">E7+E8+E9+E10+E11+E12</f>
        <v>11</v>
      </c>
      <c r="F13" s="55">
        <f t="shared" si="0"/>
        <v>0</v>
      </c>
      <c r="G13" s="55">
        <f t="shared" si="0"/>
        <v>0</v>
      </c>
      <c r="H13" s="55">
        <f t="shared" si="0"/>
        <v>15</v>
      </c>
      <c r="I13" s="55">
        <f t="shared" si="0"/>
        <v>0</v>
      </c>
      <c r="J13" s="55">
        <f t="shared" si="0"/>
        <v>0</v>
      </c>
      <c r="K13" s="55">
        <f t="shared" si="0"/>
        <v>0</v>
      </c>
      <c r="L13" s="55">
        <f t="shared" si="0"/>
        <v>0</v>
      </c>
      <c r="M13" s="55">
        <f t="shared" si="0"/>
        <v>0</v>
      </c>
      <c r="N13" s="55">
        <f t="shared" si="0"/>
        <v>0</v>
      </c>
      <c r="O13" s="55">
        <f t="shared" si="0"/>
        <v>0</v>
      </c>
      <c r="P13" s="55">
        <f t="shared" si="0"/>
        <v>0</v>
      </c>
      <c r="Q13" s="55">
        <f t="shared" si="0"/>
        <v>13</v>
      </c>
      <c r="R13" s="55">
        <f t="shared" si="0"/>
        <v>0</v>
      </c>
      <c r="S13" s="55">
        <f t="shared" si="0"/>
        <v>0</v>
      </c>
      <c r="T13" s="55">
        <f t="shared" si="0"/>
        <v>23</v>
      </c>
      <c r="U13" s="55">
        <f t="shared" si="0"/>
        <v>0</v>
      </c>
      <c r="V13" s="55">
        <f t="shared" si="0"/>
        <v>0</v>
      </c>
      <c r="W13" s="55">
        <f t="shared" si="0"/>
        <v>0</v>
      </c>
      <c r="X13" s="55">
        <f t="shared" si="0"/>
        <v>0</v>
      </c>
      <c r="Y13" s="55">
        <f t="shared" si="0"/>
        <v>0</v>
      </c>
      <c r="Z13" s="55">
        <f t="shared" si="0"/>
        <v>0</v>
      </c>
      <c r="AA13" s="55">
        <f t="shared" si="0"/>
        <v>0</v>
      </c>
      <c r="AB13" s="55">
        <f t="shared" si="0"/>
        <v>0</v>
      </c>
      <c r="AC13" s="55">
        <f t="shared" si="0"/>
        <v>0</v>
      </c>
      <c r="AD13" s="55">
        <f t="shared" si="0"/>
        <v>0</v>
      </c>
      <c r="AE13" s="55">
        <f t="shared" si="0"/>
        <v>0</v>
      </c>
      <c r="AF13" s="55">
        <f t="shared" si="0"/>
        <v>100</v>
      </c>
      <c r="AG13" s="55">
        <f t="shared" si="0"/>
        <v>0</v>
      </c>
      <c r="AH13" s="55">
        <f t="shared" si="0"/>
        <v>0</v>
      </c>
      <c r="AI13" s="55">
        <f t="shared" si="0"/>
        <v>30</v>
      </c>
      <c r="AJ13" s="55">
        <f t="shared" si="0"/>
        <v>0</v>
      </c>
      <c r="AK13" s="55">
        <f t="shared" si="0"/>
        <v>0.3</v>
      </c>
      <c r="AL13" s="55">
        <f t="shared" si="0"/>
        <v>0</v>
      </c>
      <c r="AM13" s="55">
        <f t="shared" si="0"/>
        <v>0</v>
      </c>
      <c r="AN13" s="55">
        <f t="shared" si="0"/>
        <v>0</v>
      </c>
      <c r="AO13" s="55">
        <f t="shared" si="0"/>
        <v>0</v>
      </c>
      <c r="AP13" s="55">
        <f t="shared" si="0"/>
        <v>0</v>
      </c>
    </row>
    <row r="14" spans="1:42" ht="16.5" customHeight="1" x14ac:dyDescent="0.25">
      <c r="A14" s="15" t="s">
        <v>21</v>
      </c>
      <c r="B14" s="21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8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8"/>
      <c r="AL14" s="18"/>
      <c r="AM14" s="16"/>
      <c r="AN14" s="16"/>
      <c r="AO14" s="16"/>
      <c r="AP14" s="19"/>
    </row>
    <row r="15" spans="1:42" ht="12.75" customHeight="1" x14ac:dyDescent="0.25">
      <c r="A15" s="41" t="s">
        <v>68</v>
      </c>
      <c r="B15" s="33">
        <v>60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>
        <v>3</v>
      </c>
      <c r="O15" s="34"/>
      <c r="P15" s="35"/>
      <c r="Q15" s="34">
        <v>0.8</v>
      </c>
      <c r="R15" s="34"/>
      <c r="S15" s="34"/>
      <c r="T15" s="34"/>
      <c r="U15" s="34"/>
      <c r="V15" s="34"/>
      <c r="W15" s="34"/>
      <c r="X15" s="34"/>
      <c r="Y15" s="34"/>
      <c r="Z15" s="34">
        <v>60.4</v>
      </c>
      <c r="AA15" s="34"/>
      <c r="AB15" s="34">
        <v>21.4</v>
      </c>
      <c r="AC15" s="34"/>
      <c r="AD15" s="34"/>
      <c r="AE15" s="34">
        <v>0.4</v>
      </c>
      <c r="AF15" s="34"/>
      <c r="AG15" s="34"/>
      <c r="AH15" s="34"/>
      <c r="AI15" s="34"/>
      <c r="AJ15" s="34"/>
      <c r="AK15" s="35"/>
      <c r="AL15" s="35"/>
      <c r="AM15" s="34"/>
      <c r="AN15" s="34"/>
      <c r="AO15" s="34"/>
      <c r="AP15" s="36"/>
    </row>
    <row r="16" spans="1:42" ht="13.5" customHeight="1" x14ac:dyDescent="0.25">
      <c r="A16" s="32" t="s">
        <v>50</v>
      </c>
      <c r="B16" s="42">
        <v>200</v>
      </c>
      <c r="C16" s="38"/>
      <c r="D16" s="38">
        <v>0.7</v>
      </c>
      <c r="E16" s="38">
        <v>1.2</v>
      </c>
      <c r="F16" s="38"/>
      <c r="G16" s="38"/>
      <c r="H16" s="38"/>
      <c r="I16" s="38"/>
      <c r="J16" s="38"/>
      <c r="K16" s="38"/>
      <c r="L16" s="38"/>
      <c r="M16" s="38"/>
      <c r="N16" s="38">
        <v>2</v>
      </c>
      <c r="O16" s="38">
        <v>1.8</v>
      </c>
      <c r="P16" s="39">
        <v>6.2</v>
      </c>
      <c r="Q16" s="38"/>
      <c r="R16" s="38"/>
      <c r="S16" s="38"/>
      <c r="T16" s="38"/>
      <c r="U16" s="38"/>
      <c r="V16" s="38"/>
      <c r="W16" s="38"/>
      <c r="X16" s="38"/>
      <c r="Y16" s="38">
        <v>53.3</v>
      </c>
      <c r="Z16" s="38">
        <v>10</v>
      </c>
      <c r="AA16" s="38"/>
      <c r="AB16" s="38">
        <v>9.5</v>
      </c>
      <c r="AC16" s="38"/>
      <c r="AD16" s="38"/>
      <c r="AE16" s="38"/>
      <c r="AF16" s="38"/>
      <c r="AG16" s="38"/>
      <c r="AH16" s="38"/>
      <c r="AI16" s="38"/>
      <c r="AJ16" s="38"/>
      <c r="AK16" s="39"/>
      <c r="AL16" s="39"/>
      <c r="AM16" s="38"/>
      <c r="AN16" s="38"/>
      <c r="AO16" s="38"/>
      <c r="AP16" s="40"/>
    </row>
    <row r="17" spans="1:43" ht="13.5" customHeight="1" x14ac:dyDescent="0.25">
      <c r="A17" s="41" t="s">
        <v>75</v>
      </c>
      <c r="B17" s="42">
        <v>130</v>
      </c>
      <c r="C17" s="38"/>
      <c r="D17" s="38">
        <v>4.5</v>
      </c>
      <c r="E17" s="38">
        <v>2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9"/>
      <c r="Q17" s="38"/>
      <c r="R17" s="38"/>
      <c r="S17" s="38"/>
      <c r="T17" s="38"/>
      <c r="U17" s="38"/>
      <c r="V17" s="38"/>
      <c r="W17" s="38"/>
      <c r="X17" s="38"/>
      <c r="Y17" s="38">
        <v>148</v>
      </c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9"/>
      <c r="AL17" s="39"/>
      <c r="AM17" s="38"/>
      <c r="AN17" s="38"/>
      <c r="AO17" s="38"/>
      <c r="AP17" s="40"/>
    </row>
    <row r="18" spans="1:43" ht="14.25" customHeight="1" x14ac:dyDescent="0.25">
      <c r="A18" s="32" t="s">
        <v>73</v>
      </c>
      <c r="B18" s="33" t="s">
        <v>74</v>
      </c>
      <c r="C18" s="34"/>
      <c r="D18" s="34">
        <v>0.4</v>
      </c>
      <c r="E18" s="34">
        <v>3.8</v>
      </c>
      <c r="F18" s="34"/>
      <c r="G18" s="34"/>
      <c r="H18" s="34"/>
      <c r="I18" s="34"/>
      <c r="J18" s="34"/>
      <c r="K18" s="34"/>
      <c r="L18" s="34">
        <v>86</v>
      </c>
      <c r="M18" s="34"/>
      <c r="N18" s="34">
        <v>2.6</v>
      </c>
      <c r="O18" s="34"/>
      <c r="P18" s="35">
        <v>0.9</v>
      </c>
      <c r="Q18" s="34">
        <v>0.2</v>
      </c>
      <c r="R18" s="34"/>
      <c r="S18" s="34"/>
      <c r="T18" s="34"/>
      <c r="U18" s="34"/>
      <c r="V18" s="34"/>
      <c r="W18" s="34"/>
      <c r="X18" s="34"/>
      <c r="Y18" s="34"/>
      <c r="Z18" s="34">
        <v>1.5</v>
      </c>
      <c r="AA18" s="34"/>
      <c r="AB18" s="34">
        <v>0.5</v>
      </c>
      <c r="AC18" s="34"/>
      <c r="AD18" s="34"/>
      <c r="AE18" s="34">
        <v>0.5</v>
      </c>
      <c r="AF18" s="34"/>
      <c r="AG18" s="34"/>
      <c r="AH18" s="34">
        <v>13</v>
      </c>
      <c r="AI18" s="34"/>
      <c r="AJ18" s="34"/>
      <c r="AK18" s="35"/>
      <c r="AL18" s="35"/>
      <c r="AM18" s="34"/>
      <c r="AN18" s="34"/>
      <c r="AO18" s="34"/>
      <c r="AP18" s="40"/>
    </row>
    <row r="19" spans="1:43" ht="14.25" hidden="1" customHeight="1" x14ac:dyDescent="0.25">
      <c r="A19" s="48" t="s">
        <v>16</v>
      </c>
      <c r="B19" s="49">
        <v>100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>
        <v>0</v>
      </c>
      <c r="O19" s="50"/>
      <c r="P19" s="51">
        <v>0</v>
      </c>
      <c r="Q19" s="50">
        <v>0</v>
      </c>
      <c r="R19" s="50"/>
      <c r="S19" s="50"/>
      <c r="T19" s="50"/>
      <c r="U19" s="50"/>
      <c r="V19" s="50"/>
      <c r="W19" s="50"/>
      <c r="X19" s="50"/>
      <c r="Y19" s="50"/>
      <c r="Z19" s="50">
        <v>0</v>
      </c>
      <c r="AA19" s="50"/>
      <c r="AB19" s="50">
        <v>0</v>
      </c>
      <c r="AC19" s="50">
        <v>0</v>
      </c>
      <c r="AD19" s="50"/>
      <c r="AE19" s="50">
        <v>0</v>
      </c>
      <c r="AF19" s="50"/>
      <c r="AG19" s="50"/>
      <c r="AH19" s="50"/>
      <c r="AI19" s="50"/>
      <c r="AJ19" s="50"/>
      <c r="AK19" s="51"/>
      <c r="AL19" s="51"/>
      <c r="AM19" s="50"/>
      <c r="AN19" s="50"/>
      <c r="AO19" s="50"/>
      <c r="AP19" s="19"/>
    </row>
    <row r="20" spans="1:43" ht="14.25" customHeight="1" x14ac:dyDescent="0.25">
      <c r="A20" s="32" t="s">
        <v>59</v>
      </c>
      <c r="B20" s="42">
        <v>180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>
        <v>180</v>
      </c>
      <c r="AG20" s="34"/>
      <c r="AH20" s="34"/>
      <c r="AI20" s="34"/>
      <c r="AJ20" s="34"/>
      <c r="AK20" s="35"/>
      <c r="AL20" s="35"/>
      <c r="AM20" s="34"/>
      <c r="AN20" s="34"/>
      <c r="AO20" s="34"/>
      <c r="AP20" s="36"/>
    </row>
    <row r="21" spans="1:43" ht="14.25" customHeight="1" x14ac:dyDescent="0.25">
      <c r="A21" s="20" t="s">
        <v>14</v>
      </c>
      <c r="B21" s="21">
        <v>35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8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>
        <v>35</v>
      </c>
      <c r="AK21" s="18"/>
      <c r="AL21" s="18"/>
      <c r="AM21" s="16"/>
      <c r="AN21" s="16"/>
      <c r="AO21" s="16"/>
      <c r="AP21" s="19"/>
    </row>
    <row r="22" spans="1:43" ht="15" customHeight="1" x14ac:dyDescent="0.25">
      <c r="A22" s="53" t="s">
        <v>24</v>
      </c>
      <c r="B22" s="54"/>
      <c r="C22" s="55">
        <f>C15+C16+C18+C19+C20+C21</f>
        <v>0</v>
      </c>
      <c r="D22" s="55">
        <v>5.6</v>
      </c>
      <c r="E22" s="55">
        <v>5</v>
      </c>
      <c r="F22" s="55">
        <f t="shared" ref="F22:M22" si="1">F15+F16+F18+F19+F20+F21</f>
        <v>0</v>
      </c>
      <c r="G22" s="55">
        <f t="shared" si="1"/>
        <v>0</v>
      </c>
      <c r="H22" s="55">
        <f t="shared" si="1"/>
        <v>0</v>
      </c>
      <c r="I22" s="55">
        <f t="shared" si="1"/>
        <v>0</v>
      </c>
      <c r="J22" s="55">
        <f t="shared" si="1"/>
        <v>0</v>
      </c>
      <c r="K22" s="55">
        <f t="shared" si="1"/>
        <v>0</v>
      </c>
      <c r="L22" s="55">
        <v>86</v>
      </c>
      <c r="M22" s="55">
        <f t="shared" si="1"/>
        <v>0</v>
      </c>
      <c r="N22" s="55">
        <v>7.6</v>
      </c>
      <c r="O22" s="55">
        <f t="shared" ref="O22:T22" si="2">O15+O16+O18+O19+O20+O21</f>
        <v>1.8</v>
      </c>
      <c r="P22" s="56">
        <f t="shared" si="2"/>
        <v>7.1000000000000005</v>
      </c>
      <c r="Q22" s="55">
        <f t="shared" si="2"/>
        <v>1</v>
      </c>
      <c r="R22" s="55">
        <f t="shared" si="2"/>
        <v>0</v>
      </c>
      <c r="S22" s="55">
        <f t="shared" si="2"/>
        <v>0</v>
      </c>
      <c r="T22" s="55">
        <f t="shared" si="2"/>
        <v>0</v>
      </c>
      <c r="U22" s="55">
        <v>44.5</v>
      </c>
      <c r="V22" s="55">
        <f t="shared" ref="V22:AG22" si="3">V15+V16+V18+V19+V20+V21</f>
        <v>0</v>
      </c>
      <c r="W22" s="55">
        <f t="shared" si="3"/>
        <v>0</v>
      </c>
      <c r="X22" s="55">
        <f t="shared" si="3"/>
        <v>0</v>
      </c>
      <c r="Y22" s="55">
        <v>201.3</v>
      </c>
      <c r="Z22" s="55">
        <f t="shared" si="3"/>
        <v>71.900000000000006</v>
      </c>
      <c r="AA22" s="55">
        <f t="shared" si="3"/>
        <v>0</v>
      </c>
      <c r="AB22" s="55">
        <f t="shared" si="3"/>
        <v>31.4</v>
      </c>
      <c r="AC22" s="55">
        <f t="shared" si="3"/>
        <v>0</v>
      </c>
      <c r="AD22" s="55">
        <f t="shared" si="3"/>
        <v>0</v>
      </c>
      <c r="AE22" s="55">
        <f t="shared" si="3"/>
        <v>0.9</v>
      </c>
      <c r="AF22" s="55">
        <f t="shared" si="3"/>
        <v>180</v>
      </c>
      <c r="AG22" s="55">
        <f t="shared" si="3"/>
        <v>0</v>
      </c>
      <c r="AH22" s="55">
        <v>13</v>
      </c>
      <c r="AI22" s="55">
        <f>AI15+AI16+AI18+AI19+AI20+AI21</f>
        <v>0</v>
      </c>
      <c r="AJ22" s="55">
        <f>AJ15+AJ16+AJ18+AJ19+AJ20+AJ21</f>
        <v>35</v>
      </c>
      <c r="AK22" s="56">
        <f>AK15+AK16+AK18+AK19+AK20+AK21</f>
        <v>0</v>
      </c>
      <c r="AL22" s="56">
        <f>AL15+AL16+AL18+AL19+AL20+AL21</f>
        <v>0</v>
      </c>
      <c r="AM22" s="55">
        <f>AM15+AM16+AM18+AM19+AM20+AM21</f>
        <v>0</v>
      </c>
      <c r="AN22" s="55"/>
      <c r="AO22" s="55"/>
      <c r="AP22" s="59"/>
    </row>
    <row r="23" spans="1:43" ht="14.25" customHeight="1" x14ac:dyDescent="0.25">
      <c r="A23" s="15" t="s">
        <v>21</v>
      </c>
      <c r="B23" s="2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8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8"/>
      <c r="AL23" s="18"/>
      <c r="AM23" s="16"/>
      <c r="AN23" s="16"/>
      <c r="AO23" s="16"/>
      <c r="AP23" s="19"/>
    </row>
    <row r="24" spans="1:43" ht="14.4" x14ac:dyDescent="0.3">
      <c r="A24" s="44" t="s">
        <v>69</v>
      </c>
      <c r="B24" s="33">
        <v>70</v>
      </c>
      <c r="C24" s="34"/>
      <c r="D24" s="34"/>
      <c r="E24" s="34">
        <v>2.1</v>
      </c>
      <c r="F24" s="34"/>
      <c r="G24" s="34"/>
      <c r="H24" s="34"/>
      <c r="I24" s="34"/>
      <c r="J24" s="34"/>
      <c r="K24" s="34">
        <v>77</v>
      </c>
      <c r="L24" s="34"/>
      <c r="M24" s="34"/>
      <c r="N24" s="34">
        <v>3.5</v>
      </c>
      <c r="O24" s="34"/>
      <c r="P24" s="35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>
        <v>2</v>
      </c>
      <c r="AC24" s="34"/>
      <c r="AD24" s="34"/>
      <c r="AE24" s="34"/>
      <c r="AF24" s="34"/>
      <c r="AG24" s="34"/>
      <c r="AH24" s="38">
        <v>12</v>
      </c>
      <c r="AI24" s="38"/>
      <c r="AJ24" s="38"/>
      <c r="AK24" s="39"/>
      <c r="AL24" s="39"/>
      <c r="AM24" s="38"/>
      <c r="AN24" s="38"/>
      <c r="AO24" s="38"/>
      <c r="AP24" s="40"/>
    </row>
    <row r="25" spans="1:43" ht="13.8" x14ac:dyDescent="0.25">
      <c r="A25" s="32" t="s">
        <v>62</v>
      </c>
      <c r="B25" s="33">
        <v>20</v>
      </c>
      <c r="C25" s="34"/>
      <c r="D25" s="34">
        <v>0.9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5">
        <v>0.9</v>
      </c>
      <c r="Q25" s="34">
        <v>0.2</v>
      </c>
      <c r="R25" s="34"/>
      <c r="S25" s="34"/>
      <c r="T25" s="34"/>
      <c r="U25" s="34"/>
      <c r="V25" s="34"/>
      <c r="W25" s="34"/>
      <c r="X25" s="34"/>
      <c r="Y25" s="34"/>
      <c r="Z25" s="34">
        <v>1.5</v>
      </c>
      <c r="AA25" s="34"/>
      <c r="AB25" s="34">
        <v>0.5</v>
      </c>
      <c r="AC25" s="34"/>
      <c r="AD25" s="34"/>
      <c r="AE25" s="34">
        <v>1</v>
      </c>
      <c r="AF25" s="34"/>
      <c r="AG25" s="45"/>
      <c r="AH25" s="34"/>
      <c r="AI25" s="34"/>
      <c r="AJ25" s="34"/>
      <c r="AK25" s="35"/>
      <c r="AL25" s="35"/>
      <c r="AM25" s="34"/>
      <c r="AN25" s="34"/>
      <c r="AO25" s="34"/>
      <c r="AP25" s="47"/>
    </row>
    <row r="26" spans="1:43" ht="15" customHeight="1" x14ac:dyDescent="0.25">
      <c r="A26" s="32" t="s">
        <v>43</v>
      </c>
      <c r="B26" s="33">
        <v>130</v>
      </c>
      <c r="C26" s="34"/>
      <c r="D26" s="34">
        <v>2.2999999999999998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5"/>
      <c r="Q26" s="34"/>
      <c r="R26" s="34">
        <v>31</v>
      </c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5"/>
      <c r="AL26" s="35"/>
      <c r="AM26" s="36"/>
      <c r="AN26" s="34"/>
      <c r="AO26" s="46"/>
      <c r="AP26" s="47"/>
      <c r="AQ26" s="13"/>
    </row>
    <row r="27" spans="1:43" ht="15" customHeight="1" x14ac:dyDescent="0.25">
      <c r="A27" s="32" t="s">
        <v>6</v>
      </c>
      <c r="B27" s="33" t="s">
        <v>53</v>
      </c>
      <c r="C27" s="34"/>
      <c r="D27" s="34"/>
      <c r="E27" s="34"/>
      <c r="F27" s="34"/>
      <c r="G27" s="34" t="s">
        <v>64</v>
      </c>
      <c r="H27" s="34"/>
      <c r="I27" s="34"/>
      <c r="J27" s="34"/>
      <c r="K27" s="34"/>
      <c r="L27" s="34"/>
      <c r="M27" s="34"/>
      <c r="N27" s="34"/>
      <c r="O27" s="34"/>
      <c r="P27" s="35"/>
      <c r="Q27" s="34">
        <v>10</v>
      </c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50"/>
      <c r="AG27" s="50"/>
      <c r="AH27" s="50"/>
      <c r="AI27" s="50"/>
      <c r="AJ27" s="50"/>
      <c r="AK27" s="51">
        <v>0.3</v>
      </c>
      <c r="AL27" s="51"/>
      <c r="AM27" s="50"/>
      <c r="AN27" s="50"/>
      <c r="AO27" s="50"/>
      <c r="AP27" s="52"/>
      <c r="AQ27" s="13"/>
    </row>
    <row r="28" spans="1:43" ht="14.4" customHeight="1" x14ac:dyDescent="0.25">
      <c r="A28" s="41" t="s">
        <v>17</v>
      </c>
      <c r="B28" s="42">
        <v>20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9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>
        <v>20</v>
      </c>
      <c r="AI28" s="38"/>
      <c r="AJ28" s="38"/>
      <c r="AK28" s="39"/>
      <c r="AL28" s="39"/>
      <c r="AM28" s="40"/>
      <c r="AN28" s="38"/>
      <c r="AO28" s="38"/>
      <c r="AP28" s="40"/>
      <c r="AQ28" s="13"/>
    </row>
    <row r="29" spans="1:43" ht="13.2" hidden="1" customHeight="1" x14ac:dyDescent="0.25">
      <c r="A29" s="41"/>
      <c r="B29" s="42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9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9"/>
      <c r="AL29" s="39"/>
      <c r="AM29" s="40"/>
      <c r="AN29" s="38"/>
      <c r="AO29" s="38"/>
      <c r="AP29" s="40"/>
    </row>
    <row r="30" spans="1:43" ht="13.2" hidden="1" customHeight="1" x14ac:dyDescent="0.25">
      <c r="A30" s="20"/>
      <c r="B30" s="2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8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8"/>
      <c r="AL30" s="18"/>
      <c r="AM30" s="16"/>
      <c r="AN30" s="16"/>
      <c r="AO30" s="16"/>
      <c r="AP30" s="19"/>
    </row>
    <row r="31" spans="1:43" ht="16.5" customHeight="1" x14ac:dyDescent="0.25">
      <c r="A31" s="54" t="s">
        <v>20</v>
      </c>
      <c r="B31" s="60"/>
      <c r="C31" s="55">
        <f>C24+C25+C26+C27+C28+C29+C30</f>
        <v>0</v>
      </c>
      <c r="D31" s="55">
        <f>D24+D25+D26+D27+D28+D29+D30</f>
        <v>3.1999999999999997</v>
      </c>
      <c r="E31" s="55">
        <v>2.1</v>
      </c>
      <c r="F31" s="55">
        <f>F24+F25+F26+F27+F28+F29+F30</f>
        <v>0</v>
      </c>
      <c r="G31" s="55">
        <v>0</v>
      </c>
      <c r="H31" s="55">
        <f t="shared" ref="H31:M31" si="4">H24+H25+H26+H27+H28+H29+H30</f>
        <v>0</v>
      </c>
      <c r="I31" s="55">
        <f t="shared" si="4"/>
        <v>0</v>
      </c>
      <c r="J31" s="55">
        <f t="shared" si="4"/>
        <v>0</v>
      </c>
      <c r="K31" s="55">
        <f t="shared" si="4"/>
        <v>77</v>
      </c>
      <c r="L31" s="55">
        <f t="shared" si="4"/>
        <v>0</v>
      </c>
      <c r="M31" s="55">
        <f t="shared" si="4"/>
        <v>0</v>
      </c>
      <c r="N31" s="55">
        <v>3.5</v>
      </c>
      <c r="O31" s="55">
        <v>0</v>
      </c>
      <c r="P31" s="56">
        <v>0.9</v>
      </c>
      <c r="Q31" s="55">
        <v>10.199999999999999</v>
      </c>
      <c r="R31" s="55">
        <f t="shared" ref="R31:AM31" si="5">R24+R25+R26+R27+R28+R29+R30</f>
        <v>31</v>
      </c>
      <c r="S31" s="55">
        <f t="shared" si="5"/>
        <v>0</v>
      </c>
      <c r="T31" s="55">
        <f t="shared" si="5"/>
        <v>0</v>
      </c>
      <c r="U31" s="55">
        <f t="shared" si="5"/>
        <v>0</v>
      </c>
      <c r="V31" s="55">
        <f t="shared" si="5"/>
        <v>0</v>
      </c>
      <c r="W31" s="55">
        <f t="shared" si="5"/>
        <v>0</v>
      </c>
      <c r="X31" s="55">
        <f t="shared" si="5"/>
        <v>0</v>
      </c>
      <c r="Y31" s="55">
        <f t="shared" si="5"/>
        <v>0</v>
      </c>
      <c r="Z31" s="55">
        <f t="shared" si="5"/>
        <v>1.5</v>
      </c>
      <c r="AA31" s="55">
        <f t="shared" si="5"/>
        <v>0</v>
      </c>
      <c r="AB31" s="55">
        <f t="shared" si="5"/>
        <v>2.5</v>
      </c>
      <c r="AC31" s="55">
        <f t="shared" si="5"/>
        <v>0</v>
      </c>
      <c r="AD31" s="55">
        <f t="shared" si="5"/>
        <v>0</v>
      </c>
      <c r="AE31" s="55">
        <v>1</v>
      </c>
      <c r="AF31" s="55">
        <f t="shared" si="5"/>
        <v>0</v>
      </c>
      <c r="AG31" s="58">
        <f t="shared" si="5"/>
        <v>0</v>
      </c>
      <c r="AH31" s="55">
        <f t="shared" si="5"/>
        <v>32</v>
      </c>
      <c r="AI31" s="55">
        <f t="shared" si="5"/>
        <v>0</v>
      </c>
      <c r="AJ31" s="55">
        <f t="shared" si="5"/>
        <v>0</v>
      </c>
      <c r="AK31" s="56">
        <f t="shared" si="5"/>
        <v>0.3</v>
      </c>
      <c r="AL31" s="56">
        <f t="shared" si="5"/>
        <v>0</v>
      </c>
      <c r="AM31" s="55">
        <f t="shared" si="5"/>
        <v>0</v>
      </c>
      <c r="AN31" s="55"/>
      <c r="AO31" s="55"/>
      <c r="AP31" s="59"/>
    </row>
    <row r="32" spans="1:43" ht="16.5" customHeight="1" x14ac:dyDescent="0.25">
      <c r="A32" s="22" t="s">
        <v>21</v>
      </c>
      <c r="B32" s="21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3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23"/>
      <c r="AL32" s="23"/>
      <c r="AM32" s="17"/>
      <c r="AN32" s="17"/>
      <c r="AO32" s="17"/>
      <c r="AP32" s="24"/>
    </row>
    <row r="33" spans="1:43" ht="16.5" customHeight="1" x14ac:dyDescent="0.25">
      <c r="A33" s="54" t="s">
        <v>36</v>
      </c>
      <c r="B33" s="60"/>
      <c r="C33" s="55">
        <f t="shared" ref="C33:AD33" si="6">C13+C22+C31</f>
        <v>0</v>
      </c>
      <c r="D33" s="55">
        <f t="shared" si="6"/>
        <v>13.799999999999999</v>
      </c>
      <c r="E33" s="55">
        <f t="shared" si="6"/>
        <v>18.100000000000001</v>
      </c>
      <c r="F33" s="55">
        <f t="shared" si="6"/>
        <v>0</v>
      </c>
      <c r="G33" s="55">
        <f t="shared" si="6"/>
        <v>0</v>
      </c>
      <c r="H33" s="55">
        <f t="shared" si="6"/>
        <v>15</v>
      </c>
      <c r="I33" s="55">
        <f t="shared" si="6"/>
        <v>0</v>
      </c>
      <c r="J33" s="55">
        <f t="shared" si="6"/>
        <v>0</v>
      </c>
      <c r="K33" s="55">
        <f t="shared" si="6"/>
        <v>77</v>
      </c>
      <c r="L33" s="55">
        <f t="shared" si="6"/>
        <v>86</v>
      </c>
      <c r="M33" s="55">
        <f t="shared" si="6"/>
        <v>0</v>
      </c>
      <c r="N33" s="55">
        <f t="shared" si="6"/>
        <v>11.1</v>
      </c>
      <c r="O33" s="55">
        <f t="shared" si="6"/>
        <v>1.8</v>
      </c>
      <c r="P33" s="56">
        <f t="shared" si="6"/>
        <v>8</v>
      </c>
      <c r="Q33" s="55">
        <f t="shared" si="6"/>
        <v>24.2</v>
      </c>
      <c r="R33" s="55">
        <f t="shared" si="6"/>
        <v>31</v>
      </c>
      <c r="S33" s="55">
        <f t="shared" si="6"/>
        <v>0</v>
      </c>
      <c r="T33" s="55">
        <f t="shared" si="6"/>
        <v>23</v>
      </c>
      <c r="U33" s="55">
        <f t="shared" si="6"/>
        <v>44.5</v>
      </c>
      <c r="V33" s="55">
        <f t="shared" si="6"/>
        <v>0</v>
      </c>
      <c r="W33" s="55">
        <f t="shared" si="6"/>
        <v>0</v>
      </c>
      <c r="X33" s="55">
        <f t="shared" si="6"/>
        <v>0</v>
      </c>
      <c r="Y33" s="55">
        <f t="shared" si="6"/>
        <v>201.3</v>
      </c>
      <c r="Z33" s="55">
        <f t="shared" si="6"/>
        <v>73.400000000000006</v>
      </c>
      <c r="AA33" s="55">
        <f t="shared" si="6"/>
        <v>0</v>
      </c>
      <c r="AB33" s="55">
        <f t="shared" si="6"/>
        <v>33.9</v>
      </c>
      <c r="AC33" s="55">
        <f t="shared" si="6"/>
        <v>0</v>
      </c>
      <c r="AD33" s="55">
        <f t="shared" si="6"/>
        <v>0</v>
      </c>
      <c r="AE33" s="55">
        <v>2</v>
      </c>
      <c r="AF33" s="55">
        <f t="shared" ref="AF33:AM33" si="7">AF13+AF22+AF31</f>
        <v>280</v>
      </c>
      <c r="AG33" s="58">
        <f t="shared" si="7"/>
        <v>0</v>
      </c>
      <c r="AH33" s="55">
        <f t="shared" si="7"/>
        <v>45</v>
      </c>
      <c r="AI33" s="55">
        <f t="shared" si="7"/>
        <v>30</v>
      </c>
      <c r="AJ33" s="55">
        <f t="shared" si="7"/>
        <v>35</v>
      </c>
      <c r="AK33" s="56">
        <f t="shared" si="7"/>
        <v>0.6</v>
      </c>
      <c r="AL33" s="56">
        <f t="shared" si="7"/>
        <v>0</v>
      </c>
      <c r="AM33" s="55">
        <f t="shared" si="7"/>
        <v>0</v>
      </c>
      <c r="AN33" s="55">
        <v>3.5</v>
      </c>
      <c r="AO33" s="55">
        <v>0.2</v>
      </c>
      <c r="AP33" s="59">
        <v>0.05</v>
      </c>
    </row>
    <row r="34" spans="1:43" ht="16.5" customHeight="1" x14ac:dyDescent="0.25">
      <c r="A34" s="54" t="s">
        <v>21</v>
      </c>
      <c r="B34" s="60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7"/>
      <c r="AG34" s="57"/>
      <c r="AH34" s="55"/>
      <c r="AI34" s="55"/>
      <c r="AJ34" s="55"/>
      <c r="AK34" s="56"/>
      <c r="AL34" s="56"/>
      <c r="AM34" s="59"/>
      <c r="AN34" s="55"/>
      <c r="AO34" s="55"/>
      <c r="AP34" s="59"/>
    </row>
    <row r="35" spans="1:43" ht="16.5" customHeight="1" x14ac:dyDescent="0.25">
      <c r="A35" s="22" t="s">
        <v>33</v>
      </c>
      <c r="B35" s="21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3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26"/>
      <c r="AG35" s="26"/>
      <c r="AH35" s="17"/>
      <c r="AI35" s="17"/>
      <c r="AJ35" s="17"/>
      <c r="AK35" s="23"/>
      <c r="AL35" s="23"/>
      <c r="AM35" s="17"/>
      <c r="AN35" s="17"/>
      <c r="AO35" s="17"/>
      <c r="AP35" s="17"/>
    </row>
    <row r="36" spans="1:43" ht="18" customHeight="1" x14ac:dyDescent="0.25">
      <c r="A36" s="15" t="s">
        <v>34</v>
      </c>
      <c r="B36" s="21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3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26"/>
      <c r="AG36" s="26"/>
      <c r="AH36" s="17"/>
      <c r="AI36" s="17"/>
      <c r="AJ36" s="17"/>
      <c r="AK36" s="23"/>
      <c r="AL36" s="23"/>
      <c r="AM36" s="17"/>
      <c r="AN36" s="17"/>
      <c r="AO36" s="17"/>
      <c r="AP36" s="17"/>
      <c r="AQ36" s="14"/>
    </row>
    <row r="37" spans="1:43" ht="12.75" hidden="1" customHeight="1" x14ac:dyDescent="0.3">
      <c r="A37" s="10" t="s">
        <v>13</v>
      </c>
      <c r="B37" s="8"/>
      <c r="J37" s="1"/>
      <c r="K37" s="1"/>
    </row>
    <row r="38" spans="1:43" ht="15.6" x14ac:dyDescent="0.3">
      <c r="A38" s="12" t="s">
        <v>35</v>
      </c>
      <c r="B38" s="12"/>
      <c r="C38" s="12"/>
      <c r="D38" s="12"/>
      <c r="E38" s="12"/>
      <c r="F38" s="12"/>
      <c r="G38" s="12" t="s">
        <v>47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 t="s">
        <v>42</v>
      </c>
      <c r="Z38" s="12"/>
      <c r="AA38" s="12"/>
      <c r="AB38" s="12"/>
      <c r="AC38" s="12"/>
      <c r="AD38" s="12"/>
      <c r="AE38" s="12"/>
      <c r="AF38" s="12"/>
      <c r="AG38" s="12" t="s">
        <v>48</v>
      </c>
      <c r="AH38" s="12"/>
      <c r="AI38" s="12"/>
      <c r="AJ38" s="12"/>
      <c r="AK38" s="12"/>
      <c r="AL38" s="12"/>
      <c r="AM38" s="12"/>
      <c r="AN38" s="12"/>
    </row>
    <row r="39" spans="1:43" ht="15.6" x14ac:dyDescent="0.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43" ht="17.399999999999999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43" ht="17.399999999999999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43" ht="17.399999999999999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43" ht="17.399999999999999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43" ht="17.399999999999999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43" ht="17.399999999999999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43" ht="17.399999999999999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43" ht="17.399999999999999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43" ht="19.350000000000001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22.8" x14ac:dyDescent="0.4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7" spans="1:11" ht="17.399999999999999" x14ac:dyDescent="0.3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60" spans="1:11" ht="21" x14ac:dyDescent="0.4">
      <c r="A60" s="2"/>
      <c r="B60" s="3"/>
      <c r="C60" s="3"/>
      <c r="D60" s="3"/>
      <c r="E60" s="3"/>
      <c r="F60" s="3"/>
      <c r="G60" s="3"/>
      <c r="H60" s="3"/>
      <c r="I60" s="3"/>
    </row>
    <row r="61" spans="1:11" ht="21" x14ac:dyDescent="0.4">
      <c r="A61" s="2"/>
      <c r="B61" s="3"/>
      <c r="C61" s="3"/>
      <c r="D61" s="3"/>
      <c r="E61" s="3"/>
      <c r="F61" s="3"/>
      <c r="G61" s="3"/>
      <c r="H61" s="3"/>
      <c r="I61" s="3"/>
    </row>
    <row r="62" spans="1:11" ht="21" x14ac:dyDescent="0.4">
      <c r="A62" s="2"/>
      <c r="B62" s="3"/>
      <c r="C62" s="3"/>
      <c r="D62" s="3"/>
      <c r="E62" s="3"/>
      <c r="F62" s="3"/>
      <c r="G62" s="3"/>
      <c r="H62" s="3"/>
      <c r="I62" s="3"/>
    </row>
    <row r="63" spans="1:11" ht="16.8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22.8" x14ac:dyDescent="0.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ht="22.8" x14ac:dyDescent="0.4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22.8" x14ac:dyDescent="0.4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22.8" x14ac:dyDescent="0.4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22.8" x14ac:dyDescent="0.4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22.8" x14ac:dyDescent="0.4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22.8" x14ac:dyDescent="0.4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22.8" x14ac:dyDescent="0.4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22.8" x14ac:dyDescent="0.4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22.8" x14ac:dyDescent="0.4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22.8" x14ac:dyDescent="0.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22.8" x14ac:dyDescent="0.4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22.8" x14ac:dyDescent="0.4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22.8" x14ac:dyDescent="0.4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22.8" x14ac:dyDescent="0.4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22.8" x14ac:dyDescent="0.4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</sheetData>
  <mergeCells count="43">
    <mergeCell ref="AL4:AL5"/>
    <mergeCell ref="AG4:AG5"/>
    <mergeCell ref="AM4:AM5"/>
    <mergeCell ref="AN4:AN5"/>
    <mergeCell ref="AO4:AO5"/>
    <mergeCell ref="AP4:AP5"/>
    <mergeCell ref="AH4:AH5"/>
    <mergeCell ref="AI4:AI5"/>
    <mergeCell ref="AJ4:AJ5"/>
    <mergeCell ref="AK4:AK5"/>
    <mergeCell ref="AA4:AA5"/>
    <mergeCell ref="AB4:AB5"/>
    <mergeCell ref="AC4:AC5"/>
    <mergeCell ref="AD4:AD5"/>
    <mergeCell ref="AE4:AE5"/>
    <mergeCell ref="AF4:AF5"/>
    <mergeCell ref="V4:V5"/>
    <mergeCell ref="W4:W5"/>
    <mergeCell ref="X4:X5"/>
    <mergeCell ref="Y4:Y5"/>
    <mergeCell ref="Z4:Z5"/>
    <mergeCell ref="P4:P5"/>
    <mergeCell ref="Q4:Q5"/>
    <mergeCell ref="R4:R5"/>
    <mergeCell ref="S4:S5"/>
    <mergeCell ref="T4:T5"/>
    <mergeCell ref="U4:U5"/>
    <mergeCell ref="J4:J5"/>
    <mergeCell ref="K4:K5"/>
    <mergeCell ref="L4:L5"/>
    <mergeCell ref="M4:M5"/>
    <mergeCell ref="N4:N5"/>
    <mergeCell ref="O4:O5"/>
    <mergeCell ref="E4:E5"/>
    <mergeCell ref="A3:AE3"/>
    <mergeCell ref="A4:A5"/>
    <mergeCell ref="B4:B5"/>
    <mergeCell ref="C4:C5"/>
    <mergeCell ref="D4:D5"/>
    <mergeCell ref="F4:F5"/>
    <mergeCell ref="G4:G5"/>
    <mergeCell ref="H4:H5"/>
    <mergeCell ref="I4:I5"/>
  </mergeCells>
  <pageMargins left="0.43307086614173229" right="0.15748031496062992" top="0.15748031496062992" bottom="7.874015748031496E-2" header="0.51181102362204722" footer="0.51181102362204722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Leyderman</dc:creator>
  <cp:lastModifiedBy>Пользователь</cp:lastModifiedBy>
  <cp:lastPrinted>2023-05-02T01:58:06Z</cp:lastPrinted>
  <dcterms:created xsi:type="dcterms:W3CDTF">2010-11-10T03:10:45Z</dcterms:created>
  <dcterms:modified xsi:type="dcterms:W3CDTF">2023-10-04T20:13:19Z</dcterms:modified>
</cp:coreProperties>
</file>